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Niels\Dropbox\Niels Andet\Geodetektiven Bog\Færdige opgaver\Kap 8 Plastik\"/>
    </mc:Choice>
  </mc:AlternateContent>
  <xr:revisionPtr revIDLastSave="0" documentId="13_ncr:1_{CDC09B23-6231-4059-A53B-F0CBC50859D9}" xr6:coauthVersionLast="43" xr6:coauthVersionMax="43" xr10:uidLastSave="{00000000-0000-0000-0000-000000000000}"/>
  <bookViews>
    <workbookView xWindow="-120" yWindow="-120" windowWidth="25440" windowHeight="15390" tabRatio="500" xr2:uid="{00000000-000D-0000-FFFF-FFFF00000000}"/>
  </bookViews>
  <sheets>
    <sheet name="Ark1" sheetId="1" r:id="rId1"/>
  </sheets>
  <definedNames>
    <definedName name="cumulative_global_plastics" localSheetId="0">'Ark1'!$E$2:$E$68</definedName>
    <definedName name="global_plastics_production" localSheetId="0">'Ark1'!$A$2:$C$68</definedName>
    <definedName name="inadequately_managed_plastic" localSheetId="0">'Ark1'!#REF!</definedName>
    <definedName name="inadequately_managed_plastic_1" localSheetId="0">'Ark1'!$R$2:$R$170</definedName>
    <definedName name="per_capita_plastic_waste_vs_gdp_per_capita" localSheetId="0">'Ark1'!#REF!</definedName>
    <definedName name="plastic_production_by_sector" localSheetId="0">'Ark1'!$G$2:$I$10</definedName>
    <definedName name="plastic_top_20_rivers" localSheetId="0">'Ark1'!$T$2:$W$22</definedName>
    <definedName name="plastic_waste_by_sector" localSheetId="0">'Ark1'!$K$2:$K$10</definedName>
    <definedName name="plastic_waste_generation_total" localSheetId="0">'Ark1'!$Q$2:$Q$170</definedName>
    <definedName name="plastic_waste_per_capita" localSheetId="0">'Ark1'!$N$2:$P$170</definedName>
    <definedName name="river_plastics_by_region" localSheetId="0">'Ark1'!#REF!</definedName>
    <definedName name="surface_plastic_mass_by_ocean" localSheetId="0">'Ark1'!$Z$2:$AB$9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4" i="1" l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3" i="1"/>
  <c r="L4" i="1"/>
  <c r="L5" i="1"/>
  <c r="L6" i="1"/>
  <c r="L7" i="1"/>
  <c r="L8" i="1"/>
  <c r="L9" i="1"/>
  <c r="L10" i="1"/>
  <c r="L3" i="1"/>
  <c r="J4" i="1"/>
  <c r="J5" i="1"/>
  <c r="J6" i="1"/>
  <c r="J7" i="1"/>
  <c r="J8" i="1"/>
  <c r="J9" i="1"/>
  <c r="J10" i="1"/>
  <c r="J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umulative-global-plastics" type="6" refreshedVersion="0" background="1" saveData="1">
    <textPr fileType="mac" sourceFile="/Users/thomasbirk/Downloads/cumulative-global-plastics.csv" decimal="," thousands="." comma="1">
      <textFields count="4">
        <textField/>
        <textField/>
        <textField/>
        <textField/>
      </textFields>
    </textPr>
  </connection>
  <connection id="2" xr16:uid="{00000000-0015-0000-FFFF-FFFF01000000}" name="global-plastics-production" type="6" refreshedVersion="0" background="1" saveData="1">
    <textPr fileType="mac" sourceFile="/Users/thomasbirk/Downloads/global-plastics-production.csv" decimal="," thousands="." comma="1">
      <textFields count="4">
        <textField/>
        <textField/>
        <textField/>
        <textField/>
      </textFields>
    </textPr>
  </connection>
  <connection id="3" xr16:uid="{00000000-0015-0000-FFFF-FFFF02000000}" name="inadequately-managed-plastic" type="6" refreshedVersion="0" background="1">
    <textPr fileType="mac" sourceFile="/Users/thomasbirk/Downloads/inadequately-managed-plastic.csv" delimited="0" decimal="," thousands="." comma="1">
      <textFields count="3">
        <textField/>
        <textField position="22"/>
        <textField position="25"/>
      </textFields>
    </textPr>
  </connection>
  <connection id="4" xr16:uid="{00000000-0015-0000-FFFF-FFFF03000000}" name="inadequately-managed-plastic1" type="6" refreshedVersion="0" background="1" saveData="1">
    <textPr fileType="mac" sourceFile="/Users/thomasbirk/Downloads/inadequately-managed-plastic.csv" decimal="," thousands="." comma="1">
      <textFields count="3">
        <textField/>
        <textField/>
        <textField/>
      </textFields>
    </textPr>
  </connection>
  <connection id="5" xr16:uid="{00000000-0015-0000-FFFF-FFFF04000000}" name="per-capita-plastic-waste-vs-gdp-per-capita" type="6" refreshedVersion="0" background="1" saveData="1">
    <textPr fileType="mac" sourceFile="/Users/thomasbirk/Downloads/per-capita-plastic-waste-vs-gdp-per-capita.csv" decimal="," thousands="." comma="1">
      <textFields>
        <textField/>
      </textFields>
    </textPr>
  </connection>
  <connection id="6" xr16:uid="{00000000-0015-0000-FFFF-FFFF05000000}" name="plastic-production-by-sector" type="6" refreshedVersion="0" background="1" saveData="1">
    <textPr fileType="mac" sourceFile="/Users/thomasbirk/Downloads/plastic-production-by-sector.csv" decimal="," thousands="." comma="1">
      <textFields count="4">
        <textField/>
        <textField/>
        <textField/>
        <textField/>
      </textFields>
    </textPr>
  </connection>
  <connection id="7" xr16:uid="{00000000-0015-0000-FFFF-FFFF06000000}" name="plastic-top-20-rivers" type="6" refreshedVersion="0" background="1" saveData="1">
    <textPr fileType="mac" sourceFile="/Users/thomasbirk/Downloads/plastic-top-20-rivers.csv" decimal="," thousands="." comma="1">
      <textFields>
        <textField/>
      </textFields>
    </textPr>
  </connection>
  <connection id="8" xr16:uid="{00000000-0015-0000-FFFF-FFFF07000000}" name="plastic-waste-by-sector" type="6" refreshedVersion="0" background="1" saveData="1">
    <textPr fileType="mac" sourceFile="/Users/thomasbirk/Downloads/plastic-waste-by-sector.csv" decimal="," thousands="." comma="1">
      <textFields count="4">
        <textField/>
        <textField/>
        <textField/>
        <textField/>
      </textFields>
    </textPr>
  </connection>
  <connection id="9" xr16:uid="{00000000-0015-0000-FFFF-FFFF08000000}" name="plastic-waste-generation-total" type="6" refreshedVersion="0" background="1" saveData="1">
    <textPr fileType="mac" sourceFile="/Users/thomasbirk/Downloads/plastic-waste-generation-total.csv" decimal="," thousands="." comma="1">
      <textFields count="4">
        <textField/>
        <textField/>
        <textField/>
        <textField/>
      </textFields>
    </textPr>
  </connection>
  <connection id="10" xr16:uid="{00000000-0015-0000-FFFF-FFFF09000000}" name="plastic-waste-per-capita" type="6" refreshedVersion="0" background="1" saveData="1">
    <textPr fileType="mac" sourceFile="/Users/thomasbirk/Downloads/plastic-waste-per-capita.csv" decimal="," thousands="." comma="1">
      <textFields count="4">
        <textField/>
        <textField/>
        <textField/>
        <textField/>
      </textFields>
    </textPr>
  </connection>
  <connection id="11" xr16:uid="{00000000-0015-0000-FFFF-FFFF0A000000}" name="river-plastics-by-region" type="6" refreshedVersion="0" background="1">
    <textPr fileType="mac" sourceFile="/Users/thomasbirk/Downloads/river-plastics-by-region.csv" decimal="," thousands="." comma="1">
      <textFields>
        <textField/>
      </textFields>
    </textPr>
  </connection>
  <connection id="12" xr16:uid="{00000000-0015-0000-FFFF-FFFF0B000000}" name="surface-plastic-mass-by-ocean" type="6" refreshedVersion="0" background="1" saveData="1">
    <textPr fileType="mac" sourceFile="/Users/thomasbirk/Downloads/surface-plastic-mass-by-ocean.csv" decimal="," thousands="." comma="1">
      <textFields>
        <textField/>
      </textFields>
    </textPr>
  </connection>
</connections>
</file>

<file path=xl/sharedStrings.xml><?xml version="1.0" encoding="utf-8"?>
<sst xmlns="http://schemas.openxmlformats.org/spreadsheetml/2006/main" count="314" uniqueCount="230">
  <si>
    <t>Year</t>
  </si>
  <si>
    <t>Område</t>
  </si>
  <si>
    <t>Verden</t>
  </si>
  <si>
    <t>Årstal</t>
  </si>
  <si>
    <t>Kumuleret global plastikproduktion (mio. ton)</t>
  </si>
  <si>
    <t>Emballage</t>
  </si>
  <si>
    <t>Transport</t>
  </si>
  <si>
    <t>Byggeri og anlæg</t>
  </si>
  <si>
    <t>Industriel sektor</t>
  </si>
  <si>
    <t>Elektronik</t>
  </si>
  <si>
    <t>Forbrugsgoder</t>
  </si>
  <si>
    <t>Anden sektor</t>
  </si>
  <si>
    <t>Industrielle Maskiner</t>
  </si>
  <si>
    <t>År</t>
  </si>
  <si>
    <t xml:space="preserve">Plastik production (mio. ton) </t>
  </si>
  <si>
    <t>Tekstiler</t>
  </si>
  <si>
    <t xml:space="preserve">Plastikaffald (mio. ton) </t>
  </si>
  <si>
    <t>Den skal i selv lave :)</t>
  </si>
  <si>
    <t>Angola</t>
  </si>
  <si>
    <t>Antigua and Barbuda</t>
  </si>
  <si>
    <t>Argentina</t>
  </si>
  <si>
    <t>Aruba</t>
  </si>
  <si>
    <t>Bahamas</t>
  </si>
  <si>
    <t>Bahrain</t>
  </si>
  <si>
    <t>Bangladesh</t>
  </si>
  <si>
    <t>Barbados</t>
  </si>
  <si>
    <t>Belize</t>
  </si>
  <si>
    <t>Benin</t>
  </si>
  <si>
    <t>Bermuda</t>
  </si>
  <si>
    <t>Bosnia and Herzegovina</t>
  </si>
  <si>
    <t>British Virgin Islands</t>
  </si>
  <si>
    <t>Brunei</t>
  </si>
  <si>
    <t>Cambodia</t>
  </si>
  <si>
    <t>Cameroon</t>
  </si>
  <si>
    <t>Canada</t>
  </si>
  <si>
    <t>Cape Verde</t>
  </si>
  <si>
    <t>Cayman Islands</t>
  </si>
  <si>
    <t>Channel Islands</t>
  </si>
  <si>
    <t>Chile</t>
  </si>
  <si>
    <t>Colombia</t>
  </si>
  <si>
    <t>Comoros</t>
  </si>
  <si>
    <t>Congo</t>
  </si>
  <si>
    <t>Costa Rica</t>
  </si>
  <si>
    <t>Cote d'Ivoire</t>
  </si>
  <si>
    <t>Cuba</t>
  </si>
  <si>
    <t>Curacao</t>
  </si>
  <si>
    <t>Democratic Republic of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</si>
  <si>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</si>
  <si>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</si>
  <si>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</si>
  <si>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</si>
  <si>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</si>
  <si>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</si>
  <si>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</si>
  <si>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</si>
  <si>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Fiji</t>
  </si>
  <si>
    <t>Finland</t>
  </si>
  <si>
    <t>French Polynesia</t>
  </si>
  <si>
    <t>Gabon</t>
  </si>
  <si>
    <t>Gambia</t>
  </si>
  <si>
    <t>Georgia</t>
  </si>
  <si>
    <t>Ghana</t>
  </si>
  <si>
    <t>Gibraltar</t>
  </si>
  <si>
    <t>Guam</t>
  </si>
  <si>
    <t>Guatemala</t>
  </si>
  <si>
    <t>Guinea</t>
  </si>
  <si>
    <t>Guinea-Bissau</t>
  </si>
  <si>
    <t>Guyana</t>
  </si>
  <si>
    <t>Haiti</t>
  </si>
  <si>
    <t>Honduras</t>
  </si>
  <si>
    <t>Hong Kong</t>
  </si>
  <si>
    <t>India</t>
  </si>
  <si>
    <t>Iran</t>
  </si>
  <si>
    <t>Israel</t>
  </si>
  <si>
    <t>Jamaica</t>
  </si>
  <si>
    <t>Japan</t>
  </si>
  <si>
    <t>Jordan</t>
  </si>
  <si>
    <t>Kenya</t>
  </si>
  <si>
    <t>Kiribati</t>
  </si>
  <si>
    <t>Kuwait</t>
  </si>
  <si>
    <t>Liberia</t>
  </si>
  <si>
    <t>Libya</t>
  </si>
  <si>
    <t>Lithuania</t>
  </si>
  <si>
    <t>Macao</t>
  </si>
  <si>
    <t>Madagascar</t>
  </si>
  <si>
    <t>Malaysia</t>
  </si>
  <si>
    <t>Malta</t>
  </si>
  <si>
    <t>Mauritania</t>
  </si>
  <si>
    <t>Mauritius</t>
  </si>
  <si>
    <t>Mexico</t>
  </si>
  <si>
    <t>Monaco</t>
  </si>
  <si>
    <t>Montenegro</t>
  </si>
  <si>
    <t>Mozambique</t>
  </si>
  <si>
    <t>Myanmar</t>
  </si>
  <si>
    <t>Namibia</t>
  </si>
  <si>
    <t>Nauru</t>
  </si>
  <si>
    <t>New Caledonia</t>
  </si>
  <si>
    <t>New Zealand</t>
  </si>
  <si>
    <t>Nicaragua</t>
  </si>
  <si>
    <t>Nigeria</t>
  </si>
  <si>
    <t>Northern Mariana Islands</t>
  </si>
  <si>
    <t>Oman</t>
  </si>
  <si>
    <t>Pakistan</t>
  </si>
  <si>
    <t>Palau</t>
  </si>
  <si>
    <t>Palestine</t>
  </si>
  <si>
    <t>Panama</t>
  </si>
  <si>
    <t>Papua New Guinea</t>
  </si>
  <si>
    <t>Peru</t>
  </si>
  <si>
    <t>Portugal</t>
  </si>
  <si>
    <t>Puerto Rico</t>
  </si>
  <si>
    <t>Qatar</t>
  </si>
  <si>
    <t>Saint Helena</t>
  </si>
  <si>
    <t>Saint Lucia</t>
  </si>
  <si>
    <t>Saint Vincent and the Grenadines</t>
  </si>
  <si>
    <t>Samoa</t>
  </si>
  <si>
    <t>Sao Tome and Principe</t>
  </si>
  <si>
    <t>Saudi Arabia</t>
  </si>
  <si>
    <t>Senegal</t>
  </si>
  <si>
    <t>Sierra Leone</t>
  </si>
  <si>
    <t>Singapore</t>
  </si>
  <si>
    <t>Sint Maarten (Dutch part)</t>
  </si>
  <si>
    <t>Somalia</t>
  </si>
  <si>
    <t>Sri Lanka</t>
  </si>
  <si>
    <t>Sudan</t>
  </si>
  <si>
    <t>Suriname</t>
  </si>
  <si>
    <t>Tanzania</t>
  </si>
  <si>
    <t>Thailand</t>
  </si>
  <si>
    <t>Togo</t>
  </si>
  <si>
    <t>Tonga</t>
  </si>
  <si>
    <t>Trinidad and Tobago</t>
  </si>
  <si>
    <t>Turks and Caicos Islands</t>
  </si>
  <si>
    <t>Tuvalu</t>
  </si>
  <si>
    <t>Ukraine</t>
  </si>
  <si>
    <t>USA</t>
  </si>
  <si>
    <t>Uruguay</t>
  </si>
  <si>
    <t>Vanuatu</t>
  </si>
  <si>
    <t>Venezuela</t>
  </si>
  <si>
    <t>Vietnam</t>
  </si>
  <si>
    <t>Yemen</t>
  </si>
  <si>
    <t>Land</t>
  </si>
  <si>
    <t>Albanien</t>
  </si>
  <si>
    <t>Algeriet</t>
  </si>
  <si>
    <t>Australien</t>
  </si>
  <si>
    <t>Belgien</t>
  </si>
  <si>
    <t>Brasilien</t>
  </si>
  <si>
    <t>Bulgarien</t>
  </si>
  <si>
    <t>Kina</t>
  </si>
  <si>
    <t>Kroatien</t>
  </si>
  <si>
    <t>Cypern</t>
  </si>
  <si>
    <t>Danmark</t>
  </si>
  <si>
    <t>Estland</t>
  </si>
  <si>
    <t>Færøerne</t>
  </si>
  <si>
    <t>Frankrig</t>
  </si>
  <si>
    <t>Tyskland</t>
  </si>
  <si>
    <t>Grækenland</t>
  </si>
  <si>
    <t>Grønland</t>
  </si>
  <si>
    <t>Granada</t>
  </si>
  <si>
    <t>Island</t>
  </si>
  <si>
    <t>Indonesien</t>
  </si>
  <si>
    <t>Irak</t>
  </si>
  <si>
    <t>Irland</t>
  </si>
  <si>
    <t>Italien</t>
  </si>
  <si>
    <t>Letland</t>
  </si>
  <si>
    <t>Libanon</t>
  </si>
  <si>
    <t>Maldiverne</t>
  </si>
  <si>
    <t>Marshalløerne</t>
  </si>
  <si>
    <t>Mikronesien</t>
  </si>
  <si>
    <t>Marokko</t>
  </si>
  <si>
    <t>Holland</t>
  </si>
  <si>
    <t>Nordkorea</t>
  </si>
  <si>
    <t>Norge</t>
  </si>
  <si>
    <t>Filippinerne</t>
  </si>
  <si>
    <t>Polen</t>
  </si>
  <si>
    <t>Romænien</t>
  </si>
  <si>
    <t>Rusland</t>
  </si>
  <si>
    <t>Seychellerne</t>
  </si>
  <si>
    <t>Slovenien</t>
  </si>
  <si>
    <t>Salomonøerne</t>
  </si>
  <si>
    <t>Sydafrika</t>
  </si>
  <si>
    <t>Sydkorea</t>
  </si>
  <si>
    <t>Spanien</t>
  </si>
  <si>
    <t>Sverige</t>
  </si>
  <si>
    <t>Syrien</t>
  </si>
  <si>
    <t>Tunesien</t>
  </si>
  <si>
    <t>Tyrkiet</t>
  </si>
  <si>
    <t>Forenede Arabiske Emirater</t>
  </si>
  <si>
    <t>Storbrittanien</t>
  </si>
  <si>
    <t>Plastikaffald (kg/person/dag)</t>
  </si>
  <si>
    <t xml:space="preserve">Plastikaffald (ton/land/år) </t>
  </si>
  <si>
    <t>Uhåndteret affald (%)</t>
  </si>
  <si>
    <t>Amazon (Brazil, Peru, Colombia, Ecuador)</t>
  </si>
  <si>
    <t>Brantas (Indonesia)</t>
  </si>
  <si>
    <t>Cross (Nigeria, Cameroon)</t>
  </si>
  <si>
    <t>Dong (China)</t>
  </si>
  <si>
    <t>Ganges (India, Bangladesh)</t>
  </si>
  <si>
    <t>Hanjiang (China)</t>
  </si>
  <si>
    <t>Huangpu (China)</t>
  </si>
  <si>
    <t>Imo (Nigeria)</t>
  </si>
  <si>
    <t>Irrawaddy (Myanmar)</t>
  </si>
  <si>
    <t>Kwa Ibo (Nigeria)</t>
  </si>
  <si>
    <t>Magdalena (Colombia)</t>
  </si>
  <si>
    <t>Mekong (Thailand, Cambodia, Laos, China, Myanmar, Vietnam)</t>
  </si>
  <si>
    <t>Pasig (Philippines)</t>
  </si>
  <si>
    <t>Progo (Indonesia)</t>
  </si>
  <si>
    <t>Serayu (Indonesia)</t>
  </si>
  <si>
    <t>Solo (Indonesia)</t>
  </si>
  <si>
    <t>Tamsui (Taiwan)</t>
  </si>
  <si>
    <t>Xi (China)</t>
  </si>
  <si>
    <t>Yangtze (China)</t>
  </si>
  <si>
    <t>Zhujiang (China)</t>
  </si>
  <si>
    <t>Floder</t>
  </si>
  <si>
    <t>Plastikmængde tilført havet (ton)</t>
  </si>
  <si>
    <t>Afrika</t>
  </si>
  <si>
    <t>Asien</t>
  </si>
  <si>
    <t>Sydamerika</t>
  </si>
  <si>
    <t>Mellemamerika</t>
  </si>
  <si>
    <t>Verdensdel</t>
  </si>
  <si>
    <t>Global ocean (total)</t>
  </si>
  <si>
    <t>Indian Ocean</t>
  </si>
  <si>
    <t>Mediterranean Sea</t>
  </si>
  <si>
    <t>North Atlantic</t>
  </si>
  <si>
    <t>North Pacific</t>
  </si>
  <si>
    <t>South Atlantic</t>
  </si>
  <si>
    <t>South Pacific</t>
  </si>
  <si>
    <t>Ocean</t>
  </si>
  <si>
    <t>Plastik i overfladen (ton)</t>
  </si>
  <si>
    <t xml:space="preserve">Plastikaffald (ton) </t>
  </si>
  <si>
    <t>Plastikmængde tilført havet (1000 ton)</t>
  </si>
  <si>
    <t xml:space="preserve">Global plastikproduktion (ton) </t>
  </si>
  <si>
    <t>Global plastikproduktion (Mio ton)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</si>
</sst>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4" tint="0.79998168889431442"/>
      <name val="Calibri"/>
      <family val="2"/>
      <scheme val="minor"/>
    </font>
    <font>
      <sz val="12"/>
      <color theme="4" tint="0.7999816888943144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horizontal="center"/>
    </xf>
    <xf numFmtId="20" fontId="0" fillId="0" borderId="0" xfId="0" applyNumberFormat="1"/>
    <xf numFmtId="0" fontId="0" fillId="3" borderId="0" xfId="0" applyFill="1"/>
    <xf numFmtId="0" fontId="2" fillId="4" borderId="0" xfId="0" applyFont="1" applyFill="1"/>
    <xf numFmtId="0" fontId="4" fillId="5" borderId="0" xfId="0" applyFont="1" applyFill="1"/>
    <xf numFmtId="0" fontId="0" fillId="6" borderId="0" xfId="0" applyFill="1"/>
    <xf numFmtId="0" fontId="0" fillId="4" borderId="0" xfId="0" applyFill="1"/>
    <xf numFmtId="0" fontId="4" fillId="4" borderId="0" xfId="0" applyFont="1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 sz="3600" b="1"/>
              <a:t>Sektoropdelt plastik</a:t>
            </a:r>
            <a:r>
              <a:rPr lang="da-DK" sz="3600" b="1" baseline="0"/>
              <a:t> produktion og -affald</a:t>
            </a:r>
            <a:endParaRPr lang="da-DK" sz="36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'Ark1'!$I$2</c:f>
              <c:strCache>
                <c:ptCount val="1"/>
                <c:pt idx="0">
                  <c:v>Plastik production (mio. ton)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'Ark1'!$G$3:$G$10</c:f>
              <c:strCache>
                <c:ptCount val="8"/>
                <c:pt idx="0">
                  <c:v>Transport</c:v>
                </c:pt>
                <c:pt idx="1">
                  <c:v>Tekstiler</c:v>
                </c:pt>
                <c:pt idx="2">
                  <c:v>Industrielle Maskiner</c:v>
                </c:pt>
                <c:pt idx="3">
                  <c:v>Forbrugsgoder</c:v>
                </c:pt>
                <c:pt idx="4">
                  <c:v>Emballage</c:v>
                </c:pt>
                <c:pt idx="5">
                  <c:v>Elektronik</c:v>
                </c:pt>
                <c:pt idx="6">
                  <c:v>Byggeri og anlæg</c:v>
                </c:pt>
                <c:pt idx="7">
                  <c:v>Anden sektor</c:v>
                </c:pt>
              </c:strCache>
            </c:strRef>
          </c:cat>
          <c:val>
            <c:numRef>
              <c:f>'Ark1'!$J$3:$J$10</c:f>
              <c:numCache>
                <c:formatCode>General</c:formatCode>
                <c:ptCount val="8"/>
                <c:pt idx="0">
                  <c:v>27</c:v>
                </c:pt>
                <c:pt idx="1">
                  <c:v>47</c:v>
                </c:pt>
                <c:pt idx="2">
                  <c:v>3</c:v>
                </c:pt>
                <c:pt idx="3">
                  <c:v>42</c:v>
                </c:pt>
                <c:pt idx="4">
                  <c:v>146</c:v>
                </c:pt>
                <c:pt idx="5">
                  <c:v>18</c:v>
                </c:pt>
                <c:pt idx="6">
                  <c:v>65</c:v>
                </c:pt>
                <c:pt idx="7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7-40E1-A740-A50E84E7CC14}"/>
            </c:ext>
          </c:extLst>
        </c:ser>
        <c:ser>
          <c:idx val="1"/>
          <c:order val="1"/>
          <c:tx>
            <c:strRef>
              <c:f>'Ark1'!$L$2</c:f>
              <c:strCache>
                <c:ptCount val="1"/>
                <c:pt idx="0">
                  <c:v>Plastikaffald (mio. ton)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'Ark1'!$G$3:$G$10</c:f>
              <c:strCache>
                <c:ptCount val="8"/>
                <c:pt idx="0">
                  <c:v>Transport</c:v>
                </c:pt>
                <c:pt idx="1">
                  <c:v>Tekstiler</c:v>
                </c:pt>
                <c:pt idx="2">
                  <c:v>Industrielle Maskiner</c:v>
                </c:pt>
                <c:pt idx="3">
                  <c:v>Forbrugsgoder</c:v>
                </c:pt>
                <c:pt idx="4">
                  <c:v>Emballage</c:v>
                </c:pt>
                <c:pt idx="5">
                  <c:v>Elektronik</c:v>
                </c:pt>
                <c:pt idx="6">
                  <c:v>Byggeri og anlæg</c:v>
                </c:pt>
                <c:pt idx="7">
                  <c:v>Anden sektor</c:v>
                </c:pt>
              </c:strCache>
            </c:strRef>
          </c:cat>
          <c:val>
            <c:numRef>
              <c:f>'Ark1'!$L$3:$L$10</c:f>
              <c:numCache>
                <c:formatCode>General</c:formatCode>
                <c:ptCount val="8"/>
                <c:pt idx="0">
                  <c:v>17</c:v>
                </c:pt>
                <c:pt idx="1">
                  <c:v>38</c:v>
                </c:pt>
                <c:pt idx="2">
                  <c:v>1</c:v>
                </c:pt>
                <c:pt idx="3">
                  <c:v>37</c:v>
                </c:pt>
                <c:pt idx="4">
                  <c:v>141</c:v>
                </c:pt>
                <c:pt idx="5">
                  <c:v>13</c:v>
                </c:pt>
                <c:pt idx="6">
                  <c:v>13</c:v>
                </c:pt>
                <c:pt idx="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E7-40E1-A740-A50E84E7C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29969888"/>
        <c:axId val="715893920"/>
      </c:barChart>
      <c:catAx>
        <c:axId val="829969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893920"/>
        <c:crosses val="autoZero"/>
        <c:auto val="1"/>
        <c:lblAlgn val="ctr"/>
        <c:lblOffset val="100"/>
        <c:noMultiLvlLbl val="0"/>
      </c:catAx>
      <c:valAx>
        <c:axId val="7158939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996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'Ark1'!$X$2</c:f>
              <c:strCache>
                <c:ptCount val="1"/>
                <c:pt idx="0">
                  <c:v>Plastikmængde tilført havet (1000 ton)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'Ark1'!$T$3:$U$22</c15:sqref>
                  </c15:fullRef>
                  <c15:levelRef>
                    <c15:sqref>'Ark1'!$T$3:$T$22</c15:sqref>
                  </c15:levelRef>
                </c:ext>
              </c:extLst>
              <c:f>'Ark1'!$T$3:$T$22</c:f>
              <c:strCache>
                <c:ptCount val="20"/>
                <c:pt idx="0">
                  <c:v>Yangtze (China)</c:v>
                </c:pt>
                <c:pt idx="1">
                  <c:v>Ganges (India, Bangladesh)</c:v>
                </c:pt>
                <c:pt idx="2">
                  <c:v>Xi (China)</c:v>
                </c:pt>
                <c:pt idx="3">
                  <c:v>Huangpu (China)</c:v>
                </c:pt>
                <c:pt idx="4">
                  <c:v>Cross (Nigeria, Cameroon)</c:v>
                </c:pt>
                <c:pt idx="5">
                  <c:v>Amazon (Brazil, Peru, Colombia, Ecuador)</c:v>
                </c:pt>
                <c:pt idx="6">
                  <c:v>Brantas (Indonesia)</c:v>
                </c:pt>
                <c:pt idx="7">
                  <c:v>Pasig (Philippines)</c:v>
                </c:pt>
                <c:pt idx="8">
                  <c:v>Irrawaddy (Myanmar)</c:v>
                </c:pt>
                <c:pt idx="9">
                  <c:v>Solo (Indonesia)</c:v>
                </c:pt>
                <c:pt idx="10">
                  <c:v>Mekong (Thailand, Cambodia, Laos, China, Myanmar, Vietnam)</c:v>
                </c:pt>
                <c:pt idx="11">
                  <c:v>Imo (Nigeria)</c:v>
                </c:pt>
                <c:pt idx="12">
                  <c:v>Dong (China)</c:v>
                </c:pt>
                <c:pt idx="13">
                  <c:v>Serayu (Indonesia)</c:v>
                </c:pt>
                <c:pt idx="14">
                  <c:v>Magdalena (Colombia)</c:v>
                </c:pt>
                <c:pt idx="15">
                  <c:v>Tamsui (Taiwan)</c:v>
                </c:pt>
                <c:pt idx="16">
                  <c:v>Zhujiang (China)</c:v>
                </c:pt>
                <c:pt idx="17">
                  <c:v>Hanjiang (China)</c:v>
                </c:pt>
                <c:pt idx="18">
                  <c:v>Progo (Indonesia)</c:v>
                </c:pt>
                <c:pt idx="19">
                  <c:v>Kwa Ibo (Nigeria)</c:v>
                </c:pt>
              </c:strCache>
            </c:strRef>
          </c:cat>
          <c:val>
            <c:numRef>
              <c:f>'Ark1'!$X$3:$X$22</c:f>
              <c:numCache>
                <c:formatCode>General</c:formatCode>
                <c:ptCount val="20"/>
                <c:pt idx="0">
                  <c:v>333</c:v>
                </c:pt>
                <c:pt idx="1">
                  <c:v>115</c:v>
                </c:pt>
                <c:pt idx="2">
                  <c:v>73.900000000000006</c:v>
                </c:pt>
                <c:pt idx="3">
                  <c:v>40.799999999999997</c:v>
                </c:pt>
                <c:pt idx="4">
                  <c:v>40.299999999999997</c:v>
                </c:pt>
                <c:pt idx="5">
                  <c:v>38.9</c:v>
                </c:pt>
                <c:pt idx="6">
                  <c:v>38.9</c:v>
                </c:pt>
                <c:pt idx="7">
                  <c:v>38.799999999999997</c:v>
                </c:pt>
                <c:pt idx="8">
                  <c:v>35.299999999999997</c:v>
                </c:pt>
                <c:pt idx="9">
                  <c:v>32.5</c:v>
                </c:pt>
                <c:pt idx="10">
                  <c:v>22.8</c:v>
                </c:pt>
                <c:pt idx="11">
                  <c:v>21.5</c:v>
                </c:pt>
                <c:pt idx="12">
                  <c:v>19.100000000000001</c:v>
                </c:pt>
                <c:pt idx="13">
                  <c:v>17.100000000000001</c:v>
                </c:pt>
                <c:pt idx="14">
                  <c:v>16.7</c:v>
                </c:pt>
                <c:pt idx="15">
                  <c:v>14.7</c:v>
                </c:pt>
                <c:pt idx="16">
                  <c:v>13.6</c:v>
                </c:pt>
                <c:pt idx="17">
                  <c:v>12.9</c:v>
                </c:pt>
                <c:pt idx="18">
                  <c:v>12.8</c:v>
                </c:pt>
                <c:pt idx="19">
                  <c:v>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C-4F26-B751-0077ADC3E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9937520"/>
        <c:axId val="1181219152"/>
      </c:barChart>
      <c:catAx>
        <c:axId val="469937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1219152"/>
        <c:crosses val="autoZero"/>
        <c:auto val="1"/>
        <c:lblAlgn val="ctr"/>
        <c:lblOffset val="100"/>
        <c:noMultiLvlLbl val="0"/>
      </c:catAx>
      <c:valAx>
        <c:axId val="1181219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93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Global plastikproduktion (Mio. ton)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'Ark1'!$D$2</c:f>
              <c:strCache>
                <c:ptCount val="1"/>
                <c:pt idx="0">
                  <c:v>Global plastikproduktion (Mio ton)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forward val="32"/>
            <c:dispRSqr val="0"/>
            <c:dispEq val="0"/>
          </c:trendline>
          <c:cat>
            <c:numRef>
              <c:f>'Ark1'!$B$3:$B$103</c:f>
              <c:numCache>
                <c:formatCode>General</c:formatCode>
                <c:ptCount val="10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</c:numCache>
            </c:numRef>
          </c:cat>
          <c:val>
            <c:numRef>
              <c:f>'Ark1'!$D$3:$D$71</c:f>
              <c:numCache>
                <c:formatCode>General</c:formatCode>
                <c:ptCount val="6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11</c:v>
                </c:pt>
                <c:pt idx="13">
                  <c:v>13</c:v>
                </c:pt>
                <c:pt idx="14">
                  <c:v>15</c:v>
                </c:pt>
                <c:pt idx="15">
                  <c:v>17</c:v>
                </c:pt>
                <c:pt idx="16">
                  <c:v>20</c:v>
                </c:pt>
                <c:pt idx="17">
                  <c:v>23</c:v>
                </c:pt>
                <c:pt idx="18">
                  <c:v>27</c:v>
                </c:pt>
                <c:pt idx="19">
                  <c:v>32</c:v>
                </c:pt>
                <c:pt idx="20">
                  <c:v>35</c:v>
                </c:pt>
                <c:pt idx="21">
                  <c:v>38</c:v>
                </c:pt>
                <c:pt idx="22">
                  <c:v>44</c:v>
                </c:pt>
                <c:pt idx="23">
                  <c:v>51</c:v>
                </c:pt>
                <c:pt idx="24">
                  <c:v>52</c:v>
                </c:pt>
                <c:pt idx="25">
                  <c:v>46</c:v>
                </c:pt>
                <c:pt idx="26">
                  <c:v>54</c:v>
                </c:pt>
                <c:pt idx="27">
                  <c:v>59</c:v>
                </c:pt>
                <c:pt idx="28">
                  <c:v>64</c:v>
                </c:pt>
                <c:pt idx="29">
                  <c:v>71</c:v>
                </c:pt>
                <c:pt idx="30">
                  <c:v>70</c:v>
                </c:pt>
                <c:pt idx="31">
                  <c:v>72</c:v>
                </c:pt>
                <c:pt idx="32">
                  <c:v>73</c:v>
                </c:pt>
                <c:pt idx="33">
                  <c:v>80</c:v>
                </c:pt>
                <c:pt idx="34">
                  <c:v>86</c:v>
                </c:pt>
                <c:pt idx="35">
                  <c:v>90</c:v>
                </c:pt>
                <c:pt idx="36">
                  <c:v>96</c:v>
                </c:pt>
                <c:pt idx="37">
                  <c:v>104</c:v>
                </c:pt>
                <c:pt idx="38">
                  <c:v>110</c:v>
                </c:pt>
                <c:pt idx="39">
                  <c:v>114</c:v>
                </c:pt>
                <c:pt idx="40">
                  <c:v>120</c:v>
                </c:pt>
                <c:pt idx="41">
                  <c:v>124</c:v>
                </c:pt>
                <c:pt idx="42">
                  <c:v>132</c:v>
                </c:pt>
                <c:pt idx="43">
                  <c:v>137</c:v>
                </c:pt>
                <c:pt idx="44">
                  <c:v>151</c:v>
                </c:pt>
                <c:pt idx="45">
                  <c:v>156</c:v>
                </c:pt>
                <c:pt idx="46">
                  <c:v>168</c:v>
                </c:pt>
                <c:pt idx="47">
                  <c:v>180</c:v>
                </c:pt>
                <c:pt idx="48">
                  <c:v>188</c:v>
                </c:pt>
                <c:pt idx="49">
                  <c:v>202</c:v>
                </c:pt>
                <c:pt idx="50">
                  <c:v>213</c:v>
                </c:pt>
                <c:pt idx="51">
                  <c:v>218</c:v>
                </c:pt>
                <c:pt idx="52">
                  <c:v>231</c:v>
                </c:pt>
                <c:pt idx="53">
                  <c:v>241</c:v>
                </c:pt>
                <c:pt idx="54">
                  <c:v>256</c:v>
                </c:pt>
                <c:pt idx="55">
                  <c:v>263</c:v>
                </c:pt>
                <c:pt idx="56">
                  <c:v>280</c:v>
                </c:pt>
                <c:pt idx="57">
                  <c:v>295</c:v>
                </c:pt>
                <c:pt idx="58">
                  <c:v>281</c:v>
                </c:pt>
                <c:pt idx="59">
                  <c:v>288</c:v>
                </c:pt>
                <c:pt idx="60">
                  <c:v>313</c:v>
                </c:pt>
                <c:pt idx="61">
                  <c:v>325</c:v>
                </c:pt>
                <c:pt idx="62">
                  <c:v>338</c:v>
                </c:pt>
                <c:pt idx="63">
                  <c:v>352</c:v>
                </c:pt>
                <c:pt idx="64">
                  <c:v>367</c:v>
                </c:pt>
                <c:pt idx="65">
                  <c:v>381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20-44F0-8B25-859AFCCA4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15719088"/>
        <c:axId val="469776160"/>
      </c:lineChart>
      <c:catAx>
        <c:axId val="71571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9776160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469776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800" b="1"/>
                  <a:t>Mio</a:t>
                </a:r>
                <a:r>
                  <a:rPr lang="da-DK" sz="1800" b="1" baseline="0"/>
                  <a:t> to</a:t>
                </a:r>
                <a:r>
                  <a:rPr lang="da-DK" sz="1800" b="1"/>
                  <a:t>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15719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46567</xdr:colOff>
      <xdr:row>10</xdr:row>
      <xdr:rowOff>69851</xdr:rowOff>
    </xdr:from>
    <xdr:to>
      <xdr:col>11</xdr:col>
      <xdr:colOff>1126772</xdr:colOff>
      <xdr:row>61</xdr:row>
      <xdr:rowOff>123473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1701195</xdr:colOff>
      <xdr:row>4</xdr:row>
      <xdr:rowOff>127000</xdr:rowOff>
    </xdr:from>
    <xdr:to>
      <xdr:col>24</xdr:col>
      <xdr:colOff>533400</xdr:colOff>
      <xdr:row>46</xdr:row>
      <xdr:rowOff>-1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350346</xdr:colOff>
      <xdr:row>90</xdr:row>
      <xdr:rowOff>0</xdr:rowOff>
    </xdr:from>
    <xdr:to>
      <xdr:col>4</xdr:col>
      <xdr:colOff>700690</xdr:colOff>
      <xdr:row>111</xdr:row>
      <xdr:rowOff>61507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stic-waste-generation-total" connectionId="9" xr16:uid="{00000000-0016-0000-0000-000008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global-plastics-production" connectionId="2" xr16:uid="{00000000-0016-0000-0000-000007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inadequately-managed-plastic_1" connectionId="4" xr16:uid="{00000000-0016-0000-0000-00000600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stic-top-20-rivers" connectionId="7" xr16:uid="{00000000-0016-0000-0000-000005000000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stic-production-by-sector" connectionId="6" xr16:uid="{00000000-0016-0000-0000-00000400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urface-plastic-mass-by-ocean" connectionId="12" xr16:uid="{00000000-0016-0000-0000-000003000000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stic-waste-by-sector" connectionId="8" xr16:uid="{00000000-0016-0000-0000-000002000000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stic-waste-per-capita" connectionId="10" xr16:uid="{00000000-0016-0000-0000-000001000000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cumulative-global-plastics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7.xml"/><Relationship Id="rId3" Type="http://schemas.openxmlformats.org/officeDocument/2006/relationships/queryTable" Target="../queryTables/queryTable2.xml"/><Relationship Id="rId7" Type="http://schemas.openxmlformats.org/officeDocument/2006/relationships/queryTable" Target="../queryTables/queryTable6.xml"/><Relationship Id="rId2" Type="http://schemas.openxmlformats.org/officeDocument/2006/relationships/queryTable" Target="../queryTables/queryTable1.xml"/><Relationship Id="rId1" Type="http://schemas.openxmlformats.org/officeDocument/2006/relationships/drawing" Target="../drawings/drawing1.xml"/><Relationship Id="rId6" Type="http://schemas.openxmlformats.org/officeDocument/2006/relationships/queryTable" Target="../queryTables/queryTable5.xml"/><Relationship Id="rId5" Type="http://schemas.openxmlformats.org/officeDocument/2006/relationships/queryTable" Target="../queryTables/queryTable4.xml"/><Relationship Id="rId10" Type="http://schemas.openxmlformats.org/officeDocument/2006/relationships/queryTable" Target="../queryTables/queryTable9.xml"/><Relationship Id="rId4" Type="http://schemas.openxmlformats.org/officeDocument/2006/relationships/queryTable" Target="../queryTables/queryTable3.xml"/><Relationship Id="rId9" Type="http://schemas.openxmlformats.org/officeDocument/2006/relationships/queryTable" Target="../queryTables/query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0"/>
  <sheetViews>
    <sheetView tabSelected="1" topLeftCell="I1" zoomScale="50" workbookViewId="0">
      <selection activeCell="N13" sqref="N13"/>
    </sheetView>
  </sheetViews>
  <sheetFormatPr defaultColWidth="11" defaultRowHeight="15.75" x14ac:dyDescent="0.25"/>
  <cols>
    <col min="1" max="1" width="10.125" bestFit="1" customWidth="1"/>
    <col min="2" max="2" width="7.625" bestFit="1" customWidth="1"/>
    <col min="3" max="3" width="40.875" bestFit="1" customWidth="1"/>
    <col min="4" max="4" width="40.875" customWidth="1"/>
    <col min="5" max="5" width="52.125" bestFit="1" customWidth="1"/>
    <col min="6" max="6" width="10.875" style="5"/>
    <col min="7" max="7" width="29.125" bestFit="1" customWidth="1"/>
    <col min="8" max="8" width="6" bestFit="1" customWidth="1"/>
    <col min="9" max="9" width="43" bestFit="1" customWidth="1"/>
    <col min="10" max="10" width="43" customWidth="1"/>
    <col min="11" max="11" width="27" bestFit="1" customWidth="1"/>
    <col min="12" max="12" width="27" customWidth="1"/>
    <col min="13" max="13" width="10.875" style="3"/>
    <col min="14" max="14" width="28.125" customWidth="1"/>
    <col min="15" max="15" width="6" bestFit="1" customWidth="1"/>
    <col min="16" max="16" width="33.5" bestFit="1" customWidth="1"/>
    <col min="17" max="17" width="30.875" bestFit="1" customWidth="1"/>
    <col min="18" max="18" width="25.125" bestFit="1" customWidth="1"/>
    <col min="19" max="19" width="10.875" style="6"/>
    <col min="20" max="20" width="35.625" customWidth="1"/>
    <col min="21" max="21" width="13.875" bestFit="1" customWidth="1"/>
    <col min="22" max="22" width="6" customWidth="1"/>
    <col min="23" max="23" width="38" bestFit="1" customWidth="1"/>
    <col min="24" max="24" width="38" customWidth="1"/>
    <col min="26" max="26" width="17.125" bestFit="1" customWidth="1"/>
    <col min="27" max="27" width="6" customWidth="1"/>
    <col min="28" max="28" width="28.375" bestFit="1" customWidth="1"/>
  </cols>
  <sheetData>
    <row r="1" spans="1:28" s="7" customFormat="1" x14ac:dyDescent="0.25">
      <c r="F1" s="8"/>
    </row>
    <row r="2" spans="1:28" s="4" customFormat="1" ht="21" x14ac:dyDescent="0.35">
      <c r="A2" s="4" t="s">
        <v>1</v>
      </c>
      <c r="B2" s="4" t="s">
        <v>3</v>
      </c>
      <c r="C2" s="4" t="s">
        <v>228</v>
      </c>
      <c r="D2" s="4" t="s">
        <v>229</v>
      </c>
      <c r="E2" s="4" t="s">
        <v>4</v>
      </c>
      <c r="F2" s="9"/>
      <c r="G2" s="4" t="s">
        <v>8</v>
      </c>
      <c r="H2" s="4" t="s">
        <v>13</v>
      </c>
      <c r="I2" s="4" t="s">
        <v>14</v>
      </c>
      <c r="J2" s="4" t="s">
        <v>14</v>
      </c>
      <c r="K2" s="4" t="s">
        <v>226</v>
      </c>
      <c r="L2" s="4" t="s">
        <v>16</v>
      </c>
      <c r="N2" s="4" t="s">
        <v>139</v>
      </c>
      <c r="O2" s="4" t="s">
        <v>13</v>
      </c>
      <c r="P2" s="4" t="s">
        <v>187</v>
      </c>
      <c r="Q2" s="4" t="s">
        <v>188</v>
      </c>
      <c r="R2" s="4" t="s">
        <v>189</v>
      </c>
      <c r="T2" s="4" t="s">
        <v>210</v>
      </c>
      <c r="U2" s="4" t="s">
        <v>216</v>
      </c>
      <c r="V2" s="4" t="s">
        <v>13</v>
      </c>
      <c r="W2" s="4" t="s">
        <v>211</v>
      </c>
      <c r="X2" s="4" t="s">
        <v>227</v>
      </c>
      <c r="Z2" s="4" t="s">
        <v>224</v>
      </c>
      <c r="AA2" s="4" t="s">
        <v>0</v>
      </c>
      <c r="AB2" s="4" t="s">
        <v>225</v>
      </c>
    </row>
    <row r="3" spans="1:28" x14ac:dyDescent="0.25">
      <c r="A3" t="s">
        <v>2</v>
      </c>
      <c r="B3">
        <v>1950</v>
      </c>
      <c r="C3">
        <v>2000000</v>
      </c>
      <c r="D3">
        <f>C3/1000000</f>
        <v>2</v>
      </c>
      <c r="E3" s="1" t="s">
        <v>17</v>
      </c>
      <c r="G3" t="s">
        <v>6</v>
      </c>
      <c r="H3">
        <v>2015</v>
      </c>
      <c r="I3">
        <v>27000000</v>
      </c>
      <c r="J3">
        <f>I3/1000000</f>
        <v>27</v>
      </c>
      <c r="K3">
        <v>17000000</v>
      </c>
      <c r="L3">
        <f>K3/1000000</f>
        <v>17</v>
      </c>
      <c r="N3" t="s">
        <v>169</v>
      </c>
      <c r="O3">
        <v>2010</v>
      </c>
      <c r="P3">
        <v>5.3999999999999999E-2</v>
      </c>
      <c r="Q3">
        <v>484700</v>
      </c>
      <c r="R3">
        <v>88</v>
      </c>
      <c r="T3" t="s">
        <v>208</v>
      </c>
      <c r="U3" t="s">
        <v>213</v>
      </c>
      <c r="V3">
        <v>2015</v>
      </c>
      <c r="W3">
        <v>333000</v>
      </c>
      <c r="X3">
        <f t="shared" ref="X3:X22" si="0">W3/1000</f>
        <v>333</v>
      </c>
      <c r="Z3" t="s">
        <v>217</v>
      </c>
      <c r="AA3">
        <v>2013</v>
      </c>
      <c r="AB3">
        <v>268950</v>
      </c>
    </row>
    <row r="4" spans="1:28" x14ac:dyDescent="0.25">
      <c r="A4" t="s">
        <v>2</v>
      </c>
      <c r="B4">
        <v>1951</v>
      </c>
      <c r="C4">
        <v>2000000</v>
      </c>
      <c r="D4">
        <f t="shared" ref="D4:D67" si="1">C4/1000000</f>
        <v>2</v>
      </c>
      <c r="G4" t="s">
        <v>15</v>
      </c>
      <c r="H4">
        <v>2015</v>
      </c>
      <c r="I4">
        <v>47000000</v>
      </c>
      <c r="J4">
        <f t="shared" ref="J4:J10" si="2">I4/1000000</f>
        <v>47</v>
      </c>
      <c r="K4">
        <v>38000000</v>
      </c>
      <c r="L4">
        <f t="shared" ref="L4:L10" si="3">K4/1000000</f>
        <v>38</v>
      </c>
      <c r="N4" t="s">
        <v>24</v>
      </c>
      <c r="O4">
        <v>2010</v>
      </c>
      <c r="P4">
        <v>3.4000000000000002E-2</v>
      </c>
      <c r="Q4">
        <v>1888170</v>
      </c>
      <c r="R4">
        <v>87</v>
      </c>
      <c r="T4" t="s">
        <v>194</v>
      </c>
      <c r="U4" t="s">
        <v>213</v>
      </c>
      <c r="V4">
        <v>2015</v>
      </c>
      <c r="W4">
        <v>115000</v>
      </c>
      <c r="X4">
        <f t="shared" si="0"/>
        <v>115</v>
      </c>
      <c r="Z4" t="s">
        <v>218</v>
      </c>
      <c r="AA4">
        <v>2013</v>
      </c>
      <c r="AB4">
        <v>59130</v>
      </c>
    </row>
    <row r="5" spans="1:28" x14ac:dyDescent="0.25">
      <c r="A5" t="s">
        <v>2</v>
      </c>
      <c r="B5">
        <v>1952</v>
      </c>
      <c r="C5">
        <v>2000000</v>
      </c>
      <c r="D5">
        <f t="shared" si="1"/>
        <v>2</v>
      </c>
      <c r="G5" t="s">
        <v>12</v>
      </c>
      <c r="H5">
        <v>2015</v>
      </c>
      <c r="I5">
        <v>3000000</v>
      </c>
      <c r="J5">
        <f t="shared" si="2"/>
        <v>3</v>
      </c>
      <c r="K5">
        <v>1000000</v>
      </c>
      <c r="L5">
        <f t="shared" si="3"/>
        <v>1</v>
      </c>
      <c r="N5" t="s">
        <v>93</v>
      </c>
      <c r="O5">
        <v>2010</v>
      </c>
      <c r="P5">
        <v>7.4999999999999997E-2</v>
      </c>
      <c r="Q5">
        <v>1373018</v>
      </c>
      <c r="R5">
        <v>87</v>
      </c>
      <c r="T5" t="s">
        <v>207</v>
      </c>
      <c r="U5" t="s">
        <v>213</v>
      </c>
      <c r="V5">
        <v>2015</v>
      </c>
      <c r="W5">
        <v>73900</v>
      </c>
      <c r="X5">
        <f t="shared" si="0"/>
        <v>73.900000000000006</v>
      </c>
      <c r="Z5" t="s">
        <v>219</v>
      </c>
      <c r="AA5">
        <v>2013</v>
      </c>
      <c r="AB5">
        <v>23150</v>
      </c>
    </row>
    <row r="6" spans="1:28" x14ac:dyDescent="0.25">
      <c r="A6" t="s">
        <v>2</v>
      </c>
      <c r="B6">
        <v>1953</v>
      </c>
      <c r="C6">
        <v>3000000</v>
      </c>
      <c r="D6">
        <f t="shared" si="1"/>
        <v>3</v>
      </c>
      <c r="G6" t="s">
        <v>10</v>
      </c>
      <c r="H6">
        <v>2015</v>
      </c>
      <c r="I6">
        <v>42000000</v>
      </c>
      <c r="J6">
        <f t="shared" si="2"/>
        <v>42</v>
      </c>
      <c r="K6">
        <v>37000000</v>
      </c>
      <c r="L6">
        <f t="shared" si="3"/>
        <v>37</v>
      </c>
      <c r="N6" t="s">
        <v>32</v>
      </c>
      <c r="O6">
        <v>2010</v>
      </c>
      <c r="P6">
        <v>6.6000000000000003E-2</v>
      </c>
      <c r="Q6">
        <v>344698</v>
      </c>
      <c r="R6">
        <v>87</v>
      </c>
      <c r="T6" t="s">
        <v>196</v>
      </c>
      <c r="U6" t="s">
        <v>213</v>
      </c>
      <c r="V6">
        <v>2015</v>
      </c>
      <c r="W6">
        <v>40800</v>
      </c>
      <c r="X6">
        <f t="shared" si="0"/>
        <v>40.799999999999997</v>
      </c>
      <c r="Z6" t="s">
        <v>220</v>
      </c>
      <c r="AA6">
        <v>2013</v>
      </c>
      <c r="AB6">
        <v>56470</v>
      </c>
    </row>
    <row r="7" spans="1:28" x14ac:dyDescent="0.25">
      <c r="A7" t="s">
        <v>2</v>
      </c>
      <c r="B7">
        <v>1954</v>
      </c>
      <c r="C7">
        <v>3000000</v>
      </c>
      <c r="D7">
        <f t="shared" si="1"/>
        <v>3</v>
      </c>
      <c r="G7" t="s">
        <v>5</v>
      </c>
      <c r="H7">
        <v>2015</v>
      </c>
      <c r="I7">
        <v>146000000</v>
      </c>
      <c r="J7">
        <f t="shared" si="2"/>
        <v>146</v>
      </c>
      <c r="K7">
        <v>141000000</v>
      </c>
      <c r="L7">
        <f t="shared" si="3"/>
        <v>141</v>
      </c>
      <c r="N7" t="s">
        <v>102</v>
      </c>
      <c r="O7">
        <v>2010</v>
      </c>
      <c r="P7">
        <v>7.1527777777777773E-2</v>
      </c>
      <c r="Q7">
        <v>6412210</v>
      </c>
      <c r="R7">
        <v>86</v>
      </c>
      <c r="T7" t="s">
        <v>192</v>
      </c>
      <c r="U7" t="s">
        <v>212</v>
      </c>
      <c r="V7">
        <v>2015</v>
      </c>
      <c r="W7">
        <v>40300</v>
      </c>
      <c r="X7">
        <f t="shared" si="0"/>
        <v>40.299999999999997</v>
      </c>
      <c r="Z7" t="s">
        <v>221</v>
      </c>
      <c r="AA7">
        <v>2013</v>
      </c>
      <c r="AB7">
        <v>96400</v>
      </c>
    </row>
    <row r="8" spans="1:28" x14ac:dyDescent="0.25">
      <c r="A8" t="s">
        <v>2</v>
      </c>
      <c r="B8">
        <v>1955</v>
      </c>
      <c r="C8">
        <v>4000000</v>
      </c>
      <c r="D8">
        <f t="shared" si="1"/>
        <v>4</v>
      </c>
      <c r="G8" t="s">
        <v>9</v>
      </c>
      <c r="H8">
        <v>2015</v>
      </c>
      <c r="I8">
        <v>18000000</v>
      </c>
      <c r="J8">
        <f t="shared" si="2"/>
        <v>18</v>
      </c>
      <c r="K8">
        <v>13000000</v>
      </c>
      <c r="L8">
        <f t="shared" si="3"/>
        <v>13</v>
      </c>
      <c r="N8" t="s">
        <v>137</v>
      </c>
      <c r="O8">
        <v>2010</v>
      </c>
      <c r="P8">
        <v>7.1527777777777773E-2</v>
      </c>
      <c r="Q8">
        <v>3268227</v>
      </c>
      <c r="R8">
        <v>86</v>
      </c>
      <c r="T8" t="s">
        <v>190</v>
      </c>
      <c r="U8" t="s">
        <v>214</v>
      </c>
      <c r="V8">
        <v>2015</v>
      </c>
      <c r="W8">
        <v>38900</v>
      </c>
      <c r="X8">
        <f t="shared" si="0"/>
        <v>38.9</v>
      </c>
      <c r="Z8" t="s">
        <v>222</v>
      </c>
      <c r="AA8">
        <v>2013</v>
      </c>
      <c r="AB8">
        <v>12780</v>
      </c>
    </row>
    <row r="9" spans="1:28" x14ac:dyDescent="0.25">
      <c r="A9" t="s">
        <v>2</v>
      </c>
      <c r="B9">
        <v>1956</v>
      </c>
      <c r="C9">
        <v>5000000</v>
      </c>
      <c r="D9">
        <f t="shared" si="1"/>
        <v>5</v>
      </c>
      <c r="G9" t="s">
        <v>7</v>
      </c>
      <c r="H9">
        <v>2015</v>
      </c>
      <c r="I9">
        <v>65000000</v>
      </c>
      <c r="J9">
        <f t="shared" si="2"/>
        <v>65</v>
      </c>
      <c r="K9">
        <v>13000000</v>
      </c>
      <c r="L9">
        <f t="shared" si="3"/>
        <v>13</v>
      </c>
      <c r="N9" t="s">
        <v>106</v>
      </c>
      <c r="O9">
        <v>2010</v>
      </c>
      <c r="P9">
        <v>7.1527777777777773E-2</v>
      </c>
      <c r="Q9">
        <v>267234</v>
      </c>
      <c r="R9">
        <v>86</v>
      </c>
      <c r="T9" t="s">
        <v>191</v>
      </c>
      <c r="U9" t="s">
        <v>213</v>
      </c>
      <c r="V9">
        <v>2015</v>
      </c>
      <c r="W9">
        <v>38900</v>
      </c>
      <c r="X9">
        <f t="shared" si="0"/>
        <v>38.9</v>
      </c>
      <c r="Z9" t="s">
        <v>223</v>
      </c>
      <c r="AA9">
        <v>2013</v>
      </c>
      <c r="AB9">
        <v>21020</v>
      </c>
    </row>
    <row r="10" spans="1:28" x14ac:dyDescent="0.25">
      <c r="A10" t="s">
        <v>2</v>
      </c>
      <c r="B10">
        <v>1957</v>
      </c>
      <c r="C10">
        <v>5000000</v>
      </c>
      <c r="D10">
        <f t="shared" si="1"/>
        <v>5</v>
      </c>
      <c r="G10" t="s">
        <v>11</v>
      </c>
      <c r="H10">
        <v>2015</v>
      </c>
      <c r="I10">
        <v>59000000</v>
      </c>
      <c r="J10">
        <f t="shared" si="2"/>
        <v>59</v>
      </c>
      <c r="K10">
        <v>42000000</v>
      </c>
      <c r="L10">
        <f t="shared" si="3"/>
        <v>42</v>
      </c>
      <c r="N10" t="s">
        <v>177</v>
      </c>
      <c r="O10">
        <v>2010</v>
      </c>
      <c r="P10">
        <v>7.1527777777777773E-2</v>
      </c>
      <c r="Q10">
        <v>19842</v>
      </c>
      <c r="R10">
        <v>86</v>
      </c>
      <c r="T10" t="s">
        <v>202</v>
      </c>
      <c r="U10" t="s">
        <v>213</v>
      </c>
      <c r="V10">
        <v>2015</v>
      </c>
      <c r="W10">
        <v>38800</v>
      </c>
      <c r="X10">
        <f t="shared" si="0"/>
        <v>38.799999999999997</v>
      </c>
    </row>
    <row r="11" spans="1:28" x14ac:dyDescent="0.25">
      <c r="A11" t="s">
        <v>2</v>
      </c>
      <c r="B11">
        <v>1958</v>
      </c>
      <c r="C11">
        <v>6000000</v>
      </c>
      <c r="D11">
        <f t="shared" si="1"/>
        <v>6</v>
      </c>
      <c r="N11" t="s">
        <v>71</v>
      </c>
      <c r="O11">
        <v>2010</v>
      </c>
      <c r="P11" s="2">
        <v>6.9444444444444447E-4</v>
      </c>
      <c r="Q11">
        <v>4493080</v>
      </c>
      <c r="R11">
        <v>85</v>
      </c>
      <c r="T11" t="s">
        <v>198</v>
      </c>
      <c r="U11" t="s">
        <v>213</v>
      </c>
      <c r="V11">
        <v>2015</v>
      </c>
      <c r="W11">
        <v>35300</v>
      </c>
      <c r="X11">
        <f t="shared" si="0"/>
        <v>35.299999999999997</v>
      </c>
    </row>
    <row r="12" spans="1:28" x14ac:dyDescent="0.25">
      <c r="A12" t="s">
        <v>2</v>
      </c>
      <c r="B12">
        <v>1959</v>
      </c>
      <c r="C12">
        <v>7000000</v>
      </c>
      <c r="D12">
        <f t="shared" si="1"/>
        <v>7</v>
      </c>
      <c r="N12" t="s">
        <v>46</v>
      </c>
      <c r="O12">
        <v>2010</v>
      </c>
      <c r="P12">
        <v>4.4999999999999998E-2</v>
      </c>
      <c r="Q12">
        <v>1059795</v>
      </c>
      <c r="R12">
        <v>85</v>
      </c>
      <c r="T12" t="s">
        <v>205</v>
      </c>
      <c r="U12" t="s">
        <v>213</v>
      </c>
      <c r="V12">
        <v>2015</v>
      </c>
      <c r="W12">
        <v>32500</v>
      </c>
      <c r="X12">
        <f t="shared" si="0"/>
        <v>32.5</v>
      </c>
    </row>
    <row r="13" spans="1:28" x14ac:dyDescent="0.25">
      <c r="A13" t="s">
        <v>2</v>
      </c>
      <c r="B13">
        <v>1960</v>
      </c>
      <c r="C13">
        <v>8000000</v>
      </c>
      <c r="D13">
        <f t="shared" si="1"/>
        <v>8</v>
      </c>
      <c r="N13" t="s">
        <v>121</v>
      </c>
      <c r="O13">
        <v>2010</v>
      </c>
      <c r="P13">
        <v>5.3999999999999999E-2</v>
      </c>
      <c r="Q13">
        <v>237569</v>
      </c>
      <c r="R13">
        <v>85</v>
      </c>
      <c r="T13" t="s">
        <v>201</v>
      </c>
      <c r="U13" t="s">
        <v>213</v>
      </c>
      <c r="V13">
        <v>2015</v>
      </c>
      <c r="W13">
        <v>22800</v>
      </c>
      <c r="X13">
        <f t="shared" si="0"/>
        <v>22.8</v>
      </c>
    </row>
    <row r="14" spans="1:28" x14ac:dyDescent="0.25">
      <c r="A14" t="s">
        <v>2</v>
      </c>
      <c r="B14">
        <v>1961</v>
      </c>
      <c r="C14">
        <v>9000000</v>
      </c>
      <c r="D14">
        <f t="shared" si="1"/>
        <v>9</v>
      </c>
      <c r="N14" t="s">
        <v>125</v>
      </c>
      <c r="O14">
        <v>2010</v>
      </c>
      <c r="P14">
        <v>2.3E-2</v>
      </c>
      <c r="Q14">
        <v>386998</v>
      </c>
      <c r="R14">
        <v>84</v>
      </c>
      <c r="T14" t="s">
        <v>197</v>
      </c>
      <c r="U14" t="s">
        <v>212</v>
      </c>
      <c r="V14">
        <v>2015</v>
      </c>
      <c r="W14">
        <v>21500</v>
      </c>
      <c r="X14">
        <f t="shared" si="0"/>
        <v>21.5</v>
      </c>
    </row>
    <row r="15" spans="1:28" x14ac:dyDescent="0.25">
      <c r="A15" t="s">
        <v>2</v>
      </c>
      <c r="B15">
        <v>1962</v>
      </c>
      <c r="C15">
        <v>11000000</v>
      </c>
      <c r="D15">
        <f t="shared" si="1"/>
        <v>11</v>
      </c>
      <c r="N15" t="s">
        <v>127</v>
      </c>
      <c r="O15">
        <v>2010</v>
      </c>
      <c r="P15">
        <v>5.7000000000000002E-2</v>
      </c>
      <c r="Q15">
        <v>135294</v>
      </c>
      <c r="R15">
        <v>84</v>
      </c>
      <c r="T15" t="s">
        <v>193</v>
      </c>
      <c r="U15" t="s">
        <v>213</v>
      </c>
      <c r="V15">
        <v>2015</v>
      </c>
      <c r="W15">
        <v>19100</v>
      </c>
      <c r="X15">
        <f t="shared" si="0"/>
        <v>19.100000000000001</v>
      </c>
    </row>
    <row r="16" spans="1:28" x14ac:dyDescent="0.25">
      <c r="A16" t="s">
        <v>2</v>
      </c>
      <c r="B16">
        <v>1963</v>
      </c>
      <c r="C16">
        <v>13000000</v>
      </c>
      <c r="D16">
        <f t="shared" si="1"/>
        <v>13</v>
      </c>
      <c r="N16" t="s">
        <v>92</v>
      </c>
      <c r="O16">
        <v>2010</v>
      </c>
      <c r="P16">
        <v>1.4999999999999999E-2</v>
      </c>
      <c r="Q16">
        <v>132612</v>
      </c>
      <c r="R16">
        <v>84</v>
      </c>
      <c r="T16" t="s">
        <v>204</v>
      </c>
      <c r="U16" t="s">
        <v>213</v>
      </c>
      <c r="V16">
        <v>2015</v>
      </c>
      <c r="W16">
        <v>17100</v>
      </c>
      <c r="X16">
        <f t="shared" si="0"/>
        <v>17.100000000000001</v>
      </c>
    </row>
    <row r="17" spans="1:24" x14ac:dyDescent="0.25">
      <c r="A17" t="s">
        <v>2</v>
      </c>
      <c r="B17">
        <v>1964</v>
      </c>
      <c r="C17">
        <v>15000000</v>
      </c>
      <c r="D17">
        <f t="shared" si="1"/>
        <v>15</v>
      </c>
      <c r="N17" t="s">
        <v>84</v>
      </c>
      <c r="O17">
        <v>2010</v>
      </c>
      <c r="P17">
        <v>1.6E-2</v>
      </c>
      <c r="Q17">
        <v>123526</v>
      </c>
      <c r="R17">
        <v>84</v>
      </c>
      <c r="T17" t="s">
        <v>200</v>
      </c>
      <c r="U17" t="s">
        <v>215</v>
      </c>
      <c r="V17">
        <v>2015</v>
      </c>
      <c r="W17">
        <v>16700</v>
      </c>
      <c r="X17">
        <f t="shared" si="0"/>
        <v>16.7</v>
      </c>
    </row>
    <row r="18" spans="1:24" x14ac:dyDescent="0.25">
      <c r="A18" t="s">
        <v>2</v>
      </c>
      <c r="B18">
        <v>1965</v>
      </c>
      <c r="C18">
        <v>17000000</v>
      </c>
      <c r="D18">
        <f t="shared" si="1"/>
        <v>17</v>
      </c>
      <c r="N18" t="s">
        <v>80</v>
      </c>
      <c r="O18">
        <v>2010</v>
      </c>
      <c r="P18">
        <v>8.4000000000000005E-2</v>
      </c>
      <c r="Q18">
        <v>121050</v>
      </c>
      <c r="R18">
        <v>84</v>
      </c>
      <c r="T18" t="s">
        <v>206</v>
      </c>
      <c r="U18" t="s">
        <v>213</v>
      </c>
      <c r="V18">
        <v>2015</v>
      </c>
      <c r="W18">
        <v>14700</v>
      </c>
      <c r="X18">
        <f t="shared" si="0"/>
        <v>14.7</v>
      </c>
    </row>
    <row r="19" spans="1:24" x14ac:dyDescent="0.25">
      <c r="A19" t="s">
        <v>2</v>
      </c>
      <c r="B19">
        <v>1966</v>
      </c>
      <c r="C19">
        <v>20000000</v>
      </c>
      <c r="D19">
        <f t="shared" si="1"/>
        <v>20</v>
      </c>
      <c r="N19" t="s">
        <v>65</v>
      </c>
      <c r="O19">
        <v>2010</v>
      </c>
      <c r="P19" s="2">
        <v>2.0833333333333333E-3</v>
      </c>
      <c r="Q19">
        <v>118196</v>
      </c>
      <c r="R19">
        <v>84</v>
      </c>
      <c r="T19" t="s">
        <v>209</v>
      </c>
      <c r="U19" t="s">
        <v>213</v>
      </c>
      <c r="V19">
        <v>2015</v>
      </c>
      <c r="W19">
        <v>13600</v>
      </c>
      <c r="X19">
        <f t="shared" si="0"/>
        <v>13.6</v>
      </c>
    </row>
    <row r="20" spans="1:24" x14ac:dyDescent="0.25">
      <c r="A20" t="s">
        <v>2</v>
      </c>
      <c r="B20">
        <v>1967</v>
      </c>
      <c r="C20">
        <v>23000000</v>
      </c>
      <c r="D20">
        <f t="shared" si="1"/>
        <v>23</v>
      </c>
      <c r="N20" t="s">
        <v>118</v>
      </c>
      <c r="O20">
        <v>2010</v>
      </c>
      <c r="P20">
        <v>4.1000000000000002E-2</v>
      </c>
      <c r="Q20">
        <v>96655</v>
      </c>
      <c r="R20">
        <v>84</v>
      </c>
      <c r="T20" t="s">
        <v>195</v>
      </c>
      <c r="U20" t="s">
        <v>213</v>
      </c>
      <c r="V20">
        <v>2015</v>
      </c>
      <c r="W20">
        <v>12900</v>
      </c>
      <c r="X20">
        <f t="shared" si="0"/>
        <v>12.9</v>
      </c>
    </row>
    <row r="21" spans="1:24" x14ac:dyDescent="0.25">
      <c r="A21" t="s">
        <v>2</v>
      </c>
      <c r="B21">
        <v>1968</v>
      </c>
      <c r="C21">
        <v>27000000</v>
      </c>
      <c r="D21">
        <f t="shared" si="1"/>
        <v>27</v>
      </c>
      <c r="N21" t="s">
        <v>59</v>
      </c>
      <c r="O21">
        <v>2010</v>
      </c>
      <c r="P21">
        <v>4.8000000000000001E-2</v>
      </c>
      <c r="Q21">
        <v>29646</v>
      </c>
      <c r="R21">
        <v>84</v>
      </c>
      <c r="T21" t="s">
        <v>203</v>
      </c>
      <c r="U21" t="s">
        <v>213</v>
      </c>
      <c r="V21">
        <v>2015</v>
      </c>
      <c r="W21">
        <v>12800</v>
      </c>
      <c r="X21">
        <f t="shared" si="0"/>
        <v>12.8</v>
      </c>
    </row>
    <row r="22" spans="1:24" x14ac:dyDescent="0.25">
      <c r="A22" t="s">
        <v>2</v>
      </c>
      <c r="B22">
        <v>1969</v>
      </c>
      <c r="C22">
        <v>32000000</v>
      </c>
      <c r="D22">
        <f t="shared" si="1"/>
        <v>32</v>
      </c>
      <c r="N22" t="s">
        <v>78</v>
      </c>
      <c r="O22">
        <v>2010</v>
      </c>
      <c r="P22">
        <v>7.1527777777777773E-2</v>
      </c>
      <c r="Q22">
        <v>3859</v>
      </c>
      <c r="R22">
        <v>84</v>
      </c>
      <c r="T22" t="s">
        <v>199</v>
      </c>
      <c r="U22" t="s">
        <v>212</v>
      </c>
      <c r="V22">
        <v>2015</v>
      </c>
      <c r="W22">
        <v>11900</v>
      </c>
      <c r="X22">
        <f t="shared" si="0"/>
        <v>11.9</v>
      </c>
    </row>
    <row r="23" spans="1:24" x14ac:dyDescent="0.25">
      <c r="A23" t="s">
        <v>2</v>
      </c>
      <c r="B23">
        <v>1970</v>
      </c>
      <c r="C23">
        <v>35000000</v>
      </c>
      <c r="D23">
        <f t="shared" si="1"/>
        <v>35</v>
      </c>
      <c r="N23" t="s">
        <v>77</v>
      </c>
      <c r="O23">
        <v>2010</v>
      </c>
      <c r="P23">
        <v>2.7E-2</v>
      </c>
      <c r="Q23">
        <v>407506</v>
      </c>
      <c r="R23">
        <v>83</v>
      </c>
    </row>
    <row r="24" spans="1:24" x14ac:dyDescent="0.25">
      <c r="A24" t="s">
        <v>2</v>
      </c>
      <c r="B24">
        <v>1971</v>
      </c>
      <c r="C24">
        <v>38000000</v>
      </c>
      <c r="D24">
        <f t="shared" si="1"/>
        <v>38</v>
      </c>
      <c r="N24" t="s">
        <v>27</v>
      </c>
      <c r="O24">
        <v>2010</v>
      </c>
      <c r="P24">
        <v>4.2999999999999997E-2</v>
      </c>
      <c r="Q24">
        <v>144382</v>
      </c>
      <c r="R24">
        <v>83</v>
      </c>
    </row>
    <row r="25" spans="1:24" x14ac:dyDescent="0.25">
      <c r="A25" t="s">
        <v>2</v>
      </c>
      <c r="B25">
        <v>1972</v>
      </c>
      <c r="C25">
        <v>44000000</v>
      </c>
      <c r="D25">
        <f t="shared" si="1"/>
        <v>44</v>
      </c>
      <c r="N25" t="s">
        <v>40</v>
      </c>
      <c r="O25">
        <v>2010</v>
      </c>
      <c r="P25">
        <v>0.13958333333333334</v>
      </c>
      <c r="Q25">
        <v>50599</v>
      </c>
      <c r="R25">
        <v>83</v>
      </c>
    </row>
    <row r="26" spans="1:24" x14ac:dyDescent="0.25">
      <c r="A26" t="s">
        <v>2</v>
      </c>
      <c r="B26">
        <v>1973</v>
      </c>
      <c r="C26">
        <v>51000000</v>
      </c>
      <c r="D26">
        <f t="shared" si="1"/>
        <v>51</v>
      </c>
      <c r="N26" t="s">
        <v>66</v>
      </c>
      <c r="O26">
        <v>2010</v>
      </c>
      <c r="P26">
        <v>5.3999999999999999E-2</v>
      </c>
      <c r="Q26">
        <v>30666</v>
      </c>
      <c r="R26">
        <v>83</v>
      </c>
    </row>
    <row r="27" spans="1:24" x14ac:dyDescent="0.25">
      <c r="A27" t="s">
        <v>2</v>
      </c>
      <c r="B27">
        <v>1974</v>
      </c>
      <c r="C27">
        <v>52000000</v>
      </c>
      <c r="D27">
        <f t="shared" si="1"/>
        <v>52</v>
      </c>
      <c r="N27" t="s">
        <v>122</v>
      </c>
      <c r="O27">
        <v>2010</v>
      </c>
      <c r="P27">
        <v>0.24791666666666667</v>
      </c>
      <c r="Q27">
        <v>2621606</v>
      </c>
      <c r="R27">
        <v>82</v>
      </c>
    </row>
    <row r="28" spans="1:24" x14ac:dyDescent="0.25">
      <c r="A28" t="s">
        <v>2</v>
      </c>
      <c r="B28">
        <v>1975</v>
      </c>
      <c r="C28">
        <v>46000000</v>
      </c>
      <c r="D28">
        <f t="shared" si="1"/>
        <v>46</v>
      </c>
      <c r="N28" t="s">
        <v>43</v>
      </c>
      <c r="O28">
        <v>2010</v>
      </c>
      <c r="P28">
        <v>7.1527777777777773E-2</v>
      </c>
      <c r="Q28">
        <v>766988</v>
      </c>
      <c r="R28">
        <v>82</v>
      </c>
    </row>
    <row r="29" spans="1:24" x14ac:dyDescent="0.25">
      <c r="A29" t="s">
        <v>2</v>
      </c>
      <c r="B29">
        <v>1976</v>
      </c>
      <c r="C29">
        <v>54000000</v>
      </c>
      <c r="D29">
        <f t="shared" si="1"/>
        <v>54</v>
      </c>
      <c r="N29" t="s">
        <v>117</v>
      </c>
      <c r="O29">
        <v>2010</v>
      </c>
      <c r="P29">
        <v>7.1527777777777773E-2</v>
      </c>
      <c r="Q29">
        <v>485586</v>
      </c>
      <c r="R29">
        <v>82</v>
      </c>
    </row>
    <row r="30" spans="1:24" x14ac:dyDescent="0.25">
      <c r="A30" t="s">
        <v>2</v>
      </c>
      <c r="B30">
        <v>1977</v>
      </c>
      <c r="C30">
        <v>59000000</v>
      </c>
      <c r="D30">
        <f t="shared" si="1"/>
        <v>59</v>
      </c>
      <c r="N30" t="s">
        <v>87</v>
      </c>
      <c r="O30">
        <v>2010</v>
      </c>
      <c r="P30">
        <v>4.4999999999999998E-2</v>
      </c>
      <c r="Q30">
        <v>59287</v>
      </c>
      <c r="R30">
        <v>82</v>
      </c>
    </row>
    <row r="31" spans="1:24" x14ac:dyDescent="0.25">
      <c r="A31" t="s">
        <v>2</v>
      </c>
      <c r="B31">
        <v>1978</v>
      </c>
      <c r="C31">
        <v>64000000</v>
      </c>
      <c r="D31">
        <f t="shared" si="1"/>
        <v>64</v>
      </c>
      <c r="N31" t="s">
        <v>99</v>
      </c>
      <c r="O31">
        <v>2010</v>
      </c>
      <c r="P31">
        <v>7.1527777777777773E-2</v>
      </c>
      <c r="Q31">
        <v>5961750</v>
      </c>
      <c r="R31">
        <v>81</v>
      </c>
    </row>
    <row r="32" spans="1:24" x14ac:dyDescent="0.25">
      <c r="A32" t="s">
        <v>2</v>
      </c>
      <c r="B32">
        <v>1979</v>
      </c>
      <c r="C32">
        <v>71000000</v>
      </c>
      <c r="D32">
        <f t="shared" si="1"/>
        <v>71</v>
      </c>
      <c r="N32" t="s">
        <v>158</v>
      </c>
      <c r="O32">
        <v>2010</v>
      </c>
      <c r="P32">
        <v>5.7000000000000002E-2</v>
      </c>
      <c r="Q32">
        <v>5045714</v>
      </c>
      <c r="R32">
        <v>81</v>
      </c>
    </row>
    <row r="33" spans="1:18" x14ac:dyDescent="0.25">
      <c r="A33" t="s">
        <v>2</v>
      </c>
      <c r="B33">
        <v>1980</v>
      </c>
      <c r="C33">
        <v>70000000</v>
      </c>
      <c r="D33">
        <f t="shared" si="1"/>
        <v>70</v>
      </c>
      <c r="N33" t="s">
        <v>171</v>
      </c>
      <c r="O33">
        <v>2010</v>
      </c>
      <c r="P33">
        <v>7.4999999999999997E-2</v>
      </c>
      <c r="Q33">
        <v>2565766</v>
      </c>
      <c r="R33">
        <v>81</v>
      </c>
    </row>
    <row r="34" spans="1:18" x14ac:dyDescent="0.25">
      <c r="A34" t="s">
        <v>2</v>
      </c>
      <c r="B34">
        <v>1981</v>
      </c>
      <c r="C34">
        <v>72000000</v>
      </c>
      <c r="D34">
        <f t="shared" si="1"/>
        <v>72</v>
      </c>
      <c r="N34" t="s">
        <v>61</v>
      </c>
      <c r="O34">
        <v>2010</v>
      </c>
      <c r="P34" s="2">
        <v>2.7777777777777779E-3</v>
      </c>
      <c r="Q34">
        <v>357877</v>
      </c>
      <c r="R34">
        <v>81</v>
      </c>
    </row>
    <row r="35" spans="1:18" x14ac:dyDescent="0.25">
      <c r="A35" t="s">
        <v>2</v>
      </c>
      <c r="B35">
        <v>1982</v>
      </c>
      <c r="C35">
        <v>73000000</v>
      </c>
      <c r="D35">
        <f t="shared" si="1"/>
        <v>73</v>
      </c>
      <c r="N35" t="s">
        <v>33</v>
      </c>
      <c r="O35">
        <v>2010</v>
      </c>
      <c r="P35">
        <v>4.5999999999999999E-2</v>
      </c>
      <c r="Q35">
        <v>335305</v>
      </c>
      <c r="R35">
        <v>81</v>
      </c>
    </row>
    <row r="36" spans="1:18" x14ac:dyDescent="0.25">
      <c r="A36" t="s">
        <v>2</v>
      </c>
      <c r="B36">
        <v>1983</v>
      </c>
      <c r="C36">
        <v>80000000</v>
      </c>
      <c r="D36">
        <f t="shared" si="1"/>
        <v>80</v>
      </c>
      <c r="N36" t="s">
        <v>135</v>
      </c>
      <c r="O36">
        <v>2010</v>
      </c>
      <c r="P36">
        <v>0.20486111111111113</v>
      </c>
      <c r="Q36">
        <v>25443</v>
      </c>
      <c r="R36">
        <v>81</v>
      </c>
    </row>
    <row r="37" spans="1:18" x14ac:dyDescent="0.25">
      <c r="A37" t="s">
        <v>2</v>
      </c>
      <c r="B37">
        <v>1984</v>
      </c>
      <c r="C37">
        <v>86000000</v>
      </c>
      <c r="D37">
        <f t="shared" si="1"/>
        <v>86</v>
      </c>
      <c r="N37" t="s">
        <v>115</v>
      </c>
      <c r="O37">
        <v>2010</v>
      </c>
      <c r="P37">
        <v>7.1527777777777773E-2</v>
      </c>
      <c r="Q37">
        <v>6571</v>
      </c>
      <c r="R37">
        <v>81</v>
      </c>
    </row>
    <row r="38" spans="1:18" x14ac:dyDescent="0.25">
      <c r="A38" t="s">
        <v>2</v>
      </c>
      <c r="B38">
        <v>1985</v>
      </c>
      <c r="C38">
        <v>90000000</v>
      </c>
      <c r="D38">
        <f t="shared" si="1"/>
        <v>90</v>
      </c>
      <c r="N38" t="s">
        <v>166</v>
      </c>
      <c r="O38">
        <v>2010</v>
      </c>
      <c r="P38">
        <v>7.1527777777777773E-2</v>
      </c>
      <c r="Q38">
        <v>3895</v>
      </c>
      <c r="R38">
        <v>81</v>
      </c>
    </row>
    <row r="39" spans="1:18" x14ac:dyDescent="0.25">
      <c r="A39" t="s">
        <v>2</v>
      </c>
      <c r="B39">
        <v>1986</v>
      </c>
      <c r="C39">
        <v>96000000</v>
      </c>
      <c r="D39">
        <f t="shared" si="1"/>
        <v>96</v>
      </c>
      <c r="N39" t="s">
        <v>123</v>
      </c>
      <c r="O39">
        <v>2010</v>
      </c>
      <c r="P39">
        <v>7.1527777777777773E-2</v>
      </c>
      <c r="Q39">
        <v>1292740</v>
      </c>
      <c r="R39">
        <v>80</v>
      </c>
    </row>
    <row r="40" spans="1:18" x14ac:dyDescent="0.25">
      <c r="A40" t="s">
        <v>2</v>
      </c>
      <c r="B40">
        <v>1987</v>
      </c>
      <c r="C40">
        <v>104000000</v>
      </c>
      <c r="D40">
        <f t="shared" si="1"/>
        <v>104</v>
      </c>
      <c r="N40" t="s">
        <v>114</v>
      </c>
      <c r="O40">
        <v>2010</v>
      </c>
      <c r="P40">
        <v>7.1527777777777773E-2</v>
      </c>
      <c r="Q40">
        <v>7000</v>
      </c>
      <c r="R40">
        <v>80</v>
      </c>
    </row>
    <row r="41" spans="1:18" x14ac:dyDescent="0.25">
      <c r="A41" t="s">
        <v>2</v>
      </c>
      <c r="B41">
        <v>1988</v>
      </c>
      <c r="C41">
        <v>110000000</v>
      </c>
      <c r="D41">
        <f t="shared" si="1"/>
        <v>110</v>
      </c>
      <c r="N41" t="s">
        <v>55</v>
      </c>
      <c r="O41">
        <v>2010</v>
      </c>
      <c r="P41">
        <v>0.13125000000000001</v>
      </c>
      <c r="Q41">
        <v>59324</v>
      </c>
      <c r="R41">
        <v>78</v>
      </c>
    </row>
    <row r="42" spans="1:18" x14ac:dyDescent="0.25">
      <c r="A42" t="s">
        <v>2</v>
      </c>
      <c r="B42">
        <v>1989</v>
      </c>
      <c r="C42">
        <v>114000000</v>
      </c>
      <c r="D42">
        <f t="shared" si="1"/>
        <v>114</v>
      </c>
      <c r="N42" t="s">
        <v>128</v>
      </c>
      <c r="O42">
        <v>2010</v>
      </c>
      <c r="P42">
        <v>0.15486111111111112</v>
      </c>
      <c r="Q42">
        <v>8476</v>
      </c>
      <c r="R42">
        <v>78</v>
      </c>
    </row>
    <row r="43" spans="1:18" x14ac:dyDescent="0.25">
      <c r="A43" t="s">
        <v>2</v>
      </c>
      <c r="B43">
        <v>1990</v>
      </c>
      <c r="C43">
        <v>120000000</v>
      </c>
      <c r="D43">
        <f t="shared" si="1"/>
        <v>120</v>
      </c>
      <c r="N43" t="s">
        <v>41</v>
      </c>
      <c r="O43">
        <v>2010</v>
      </c>
      <c r="P43">
        <v>6.9000000000000006E-2</v>
      </c>
      <c r="Q43">
        <v>110479</v>
      </c>
      <c r="R43">
        <v>77</v>
      </c>
    </row>
    <row r="44" spans="1:18" x14ac:dyDescent="0.25">
      <c r="A44" t="s">
        <v>2</v>
      </c>
      <c r="B44">
        <v>1991</v>
      </c>
      <c r="C44">
        <v>124000000</v>
      </c>
      <c r="D44">
        <f t="shared" si="1"/>
        <v>124</v>
      </c>
      <c r="N44" t="s">
        <v>54</v>
      </c>
      <c r="O44">
        <v>2010</v>
      </c>
      <c r="P44">
        <v>4.4999999999999998E-2</v>
      </c>
      <c r="Q44">
        <v>72120</v>
      </c>
      <c r="R44">
        <v>77</v>
      </c>
    </row>
    <row r="45" spans="1:18" x14ac:dyDescent="0.25">
      <c r="A45" t="s">
        <v>2</v>
      </c>
      <c r="B45">
        <v>1992</v>
      </c>
      <c r="C45">
        <v>132000000</v>
      </c>
      <c r="D45">
        <f t="shared" si="1"/>
        <v>132</v>
      </c>
      <c r="N45" t="s">
        <v>165</v>
      </c>
      <c r="O45">
        <v>2010</v>
      </c>
      <c r="P45">
        <v>0.13333333333333333</v>
      </c>
      <c r="Q45">
        <v>3674</v>
      </c>
      <c r="R45">
        <v>77</v>
      </c>
    </row>
    <row r="46" spans="1:18" x14ac:dyDescent="0.25">
      <c r="A46" t="s">
        <v>2</v>
      </c>
      <c r="B46">
        <v>1993</v>
      </c>
      <c r="C46">
        <v>137000000</v>
      </c>
      <c r="D46">
        <f t="shared" si="1"/>
        <v>137</v>
      </c>
      <c r="N46" t="s">
        <v>146</v>
      </c>
      <c r="O46">
        <v>2010</v>
      </c>
      <c r="P46">
        <v>8.4027777777777771E-2</v>
      </c>
      <c r="Q46">
        <v>59079741</v>
      </c>
      <c r="R46">
        <v>74</v>
      </c>
    </row>
    <row r="47" spans="1:18" x14ac:dyDescent="0.25">
      <c r="A47" t="s">
        <v>2</v>
      </c>
      <c r="B47">
        <v>1994</v>
      </c>
      <c r="C47">
        <v>151000000</v>
      </c>
      <c r="D47">
        <f t="shared" si="1"/>
        <v>151</v>
      </c>
      <c r="N47" t="s">
        <v>35</v>
      </c>
      <c r="O47">
        <v>2010</v>
      </c>
      <c r="P47">
        <v>6.5000000000000002E-2</v>
      </c>
      <c r="Q47">
        <v>11919</v>
      </c>
      <c r="R47">
        <v>74</v>
      </c>
    </row>
    <row r="48" spans="1:18" x14ac:dyDescent="0.25">
      <c r="A48" t="s">
        <v>2</v>
      </c>
      <c r="B48">
        <v>1995</v>
      </c>
      <c r="C48">
        <v>156000000</v>
      </c>
      <c r="D48">
        <f t="shared" si="1"/>
        <v>156</v>
      </c>
      <c r="N48" t="s">
        <v>126</v>
      </c>
      <c r="O48">
        <v>2010</v>
      </c>
      <c r="P48">
        <v>9.9999999999999992E-2</v>
      </c>
      <c r="Q48">
        <v>3532495</v>
      </c>
      <c r="R48">
        <v>73</v>
      </c>
    </row>
    <row r="49" spans="1:18" x14ac:dyDescent="0.25">
      <c r="A49" t="s">
        <v>2</v>
      </c>
      <c r="B49">
        <v>1996</v>
      </c>
      <c r="C49">
        <v>168000000</v>
      </c>
      <c r="D49">
        <f t="shared" si="1"/>
        <v>168</v>
      </c>
      <c r="N49" t="s">
        <v>138</v>
      </c>
      <c r="O49">
        <v>2010</v>
      </c>
      <c r="P49">
        <v>7.1527777777777773E-2</v>
      </c>
      <c r="Q49">
        <v>887497</v>
      </c>
      <c r="R49">
        <v>73</v>
      </c>
    </row>
    <row r="50" spans="1:18" x14ac:dyDescent="0.25">
      <c r="A50" t="s">
        <v>2</v>
      </c>
      <c r="B50">
        <v>1997</v>
      </c>
      <c r="C50">
        <v>180000000</v>
      </c>
      <c r="D50">
        <f t="shared" si="1"/>
        <v>180</v>
      </c>
      <c r="N50" t="s">
        <v>47</v>
      </c>
      <c r="O50">
        <v>2010</v>
      </c>
      <c r="P50">
        <v>7.1527777777777773E-2</v>
      </c>
      <c r="Q50">
        <v>31999</v>
      </c>
      <c r="R50">
        <v>73</v>
      </c>
    </row>
    <row r="51" spans="1:18" x14ac:dyDescent="0.25">
      <c r="A51" t="s">
        <v>2</v>
      </c>
      <c r="B51">
        <v>1998</v>
      </c>
      <c r="C51">
        <v>188000000</v>
      </c>
      <c r="D51">
        <f t="shared" si="1"/>
        <v>188</v>
      </c>
      <c r="N51" t="s">
        <v>131</v>
      </c>
      <c r="O51">
        <v>2010</v>
      </c>
      <c r="P51">
        <v>9.9999999999999992E-2</v>
      </c>
      <c r="Q51">
        <v>554</v>
      </c>
      <c r="R51">
        <v>73</v>
      </c>
    </row>
    <row r="52" spans="1:18" x14ac:dyDescent="0.25">
      <c r="A52" t="s">
        <v>2</v>
      </c>
      <c r="B52">
        <v>1999</v>
      </c>
      <c r="C52">
        <v>202000000</v>
      </c>
      <c r="D52">
        <f t="shared" si="1"/>
        <v>202</v>
      </c>
      <c r="N52" t="s">
        <v>18</v>
      </c>
      <c r="O52">
        <v>2010</v>
      </c>
      <c r="P52">
        <v>6.2E-2</v>
      </c>
      <c r="Q52">
        <v>528843</v>
      </c>
      <c r="R52">
        <v>71</v>
      </c>
    </row>
    <row r="53" spans="1:18" x14ac:dyDescent="0.25">
      <c r="A53" t="s">
        <v>2</v>
      </c>
      <c r="B53">
        <v>2000</v>
      </c>
      <c r="C53">
        <v>213000000</v>
      </c>
      <c r="D53">
        <f t="shared" si="1"/>
        <v>213</v>
      </c>
      <c r="N53" t="s">
        <v>51</v>
      </c>
      <c r="O53">
        <v>2010</v>
      </c>
      <c r="P53">
        <v>0.12361111111111112</v>
      </c>
      <c r="Q53">
        <v>5464471</v>
      </c>
      <c r="R53">
        <v>67</v>
      </c>
    </row>
    <row r="54" spans="1:18" x14ac:dyDescent="0.25">
      <c r="A54" t="s">
        <v>2</v>
      </c>
      <c r="B54">
        <v>2001</v>
      </c>
      <c r="C54">
        <v>218000000</v>
      </c>
      <c r="D54">
        <f t="shared" si="1"/>
        <v>218</v>
      </c>
      <c r="N54" t="s">
        <v>95</v>
      </c>
      <c r="O54">
        <v>2010</v>
      </c>
      <c r="P54">
        <v>9.9999999999999992E-2</v>
      </c>
      <c r="Q54">
        <v>527</v>
      </c>
      <c r="R54">
        <v>67</v>
      </c>
    </row>
    <row r="55" spans="1:18" x14ac:dyDescent="0.25">
      <c r="A55" t="s">
        <v>2</v>
      </c>
      <c r="B55">
        <v>2002</v>
      </c>
      <c r="C55">
        <v>231000000</v>
      </c>
      <c r="D55">
        <f t="shared" si="1"/>
        <v>231</v>
      </c>
      <c r="N55" t="s">
        <v>167</v>
      </c>
      <c r="O55">
        <v>2010</v>
      </c>
      <c r="P55">
        <v>7.2999999999999995E-2</v>
      </c>
      <c r="Q55">
        <v>863555</v>
      </c>
      <c r="R55">
        <v>66</v>
      </c>
    </row>
    <row r="56" spans="1:18" x14ac:dyDescent="0.25">
      <c r="A56" t="s">
        <v>2</v>
      </c>
      <c r="B56">
        <v>2003</v>
      </c>
      <c r="C56">
        <v>241000000</v>
      </c>
      <c r="D56">
        <f t="shared" si="1"/>
        <v>241</v>
      </c>
      <c r="N56" t="s">
        <v>94</v>
      </c>
      <c r="O56">
        <v>2010</v>
      </c>
      <c r="P56">
        <v>9.9999999999999992E-2</v>
      </c>
      <c r="Q56">
        <v>114222</v>
      </c>
      <c r="R56">
        <v>66</v>
      </c>
    </row>
    <row r="57" spans="1:18" x14ac:dyDescent="0.25">
      <c r="A57" t="s">
        <v>2</v>
      </c>
      <c r="B57">
        <v>2004</v>
      </c>
      <c r="C57">
        <v>256000000</v>
      </c>
      <c r="D57">
        <f t="shared" si="1"/>
        <v>256</v>
      </c>
      <c r="N57" t="s">
        <v>164</v>
      </c>
      <c r="O57">
        <v>2010</v>
      </c>
      <c r="P57">
        <v>0.22361111111111109</v>
      </c>
      <c r="Q57">
        <v>43134</v>
      </c>
      <c r="R57">
        <v>66</v>
      </c>
    </row>
    <row r="58" spans="1:18" x14ac:dyDescent="0.25">
      <c r="A58" t="s">
        <v>2</v>
      </c>
      <c r="B58">
        <v>2005</v>
      </c>
      <c r="C58">
        <v>263000000</v>
      </c>
      <c r="D58">
        <f t="shared" si="1"/>
        <v>263</v>
      </c>
      <c r="N58" t="s">
        <v>182</v>
      </c>
      <c r="O58">
        <v>2010</v>
      </c>
      <c r="P58">
        <v>0.12361111111111112</v>
      </c>
      <c r="Q58">
        <v>1365594</v>
      </c>
      <c r="R58">
        <v>65</v>
      </c>
    </row>
    <row r="59" spans="1:18" x14ac:dyDescent="0.25">
      <c r="A59" t="s">
        <v>2</v>
      </c>
      <c r="B59">
        <v>2006</v>
      </c>
      <c r="C59">
        <v>280000000</v>
      </c>
      <c r="D59">
        <f t="shared" si="1"/>
        <v>280</v>
      </c>
      <c r="N59" t="s">
        <v>159</v>
      </c>
      <c r="O59">
        <v>2010</v>
      </c>
      <c r="P59">
        <v>7.1527777777777773E-2</v>
      </c>
      <c r="Q59">
        <v>1156524</v>
      </c>
      <c r="R59">
        <v>63</v>
      </c>
    </row>
    <row r="60" spans="1:18" x14ac:dyDescent="0.25">
      <c r="A60" t="s">
        <v>2</v>
      </c>
      <c r="B60">
        <v>2007</v>
      </c>
      <c r="C60">
        <v>295000000</v>
      </c>
      <c r="D60">
        <f t="shared" si="1"/>
        <v>295</v>
      </c>
      <c r="N60" t="s">
        <v>183</v>
      </c>
      <c r="O60">
        <v>2010</v>
      </c>
      <c r="P60">
        <v>9.9999999999999992E-2</v>
      </c>
      <c r="Q60">
        <v>559235</v>
      </c>
      <c r="R60">
        <v>60</v>
      </c>
    </row>
    <row r="61" spans="1:18" x14ac:dyDescent="0.25">
      <c r="A61" t="s">
        <v>2</v>
      </c>
      <c r="B61">
        <v>2008</v>
      </c>
      <c r="C61">
        <v>281000000</v>
      </c>
      <c r="D61">
        <f t="shared" si="1"/>
        <v>281</v>
      </c>
      <c r="N61" t="s">
        <v>141</v>
      </c>
      <c r="O61">
        <v>2010</v>
      </c>
      <c r="P61">
        <v>9.9999999999999992E-2</v>
      </c>
      <c r="Q61">
        <v>1898343</v>
      </c>
      <c r="R61">
        <v>58</v>
      </c>
    </row>
    <row r="62" spans="1:18" x14ac:dyDescent="0.25">
      <c r="A62" t="s">
        <v>2</v>
      </c>
      <c r="B62">
        <v>2009</v>
      </c>
      <c r="C62">
        <v>288000000</v>
      </c>
      <c r="D62">
        <f t="shared" si="1"/>
        <v>288</v>
      </c>
      <c r="N62" t="s">
        <v>76</v>
      </c>
      <c r="O62">
        <v>2010</v>
      </c>
      <c r="P62">
        <v>9.9999999999999992E-2</v>
      </c>
      <c r="Q62">
        <v>377506</v>
      </c>
      <c r="R62">
        <v>58</v>
      </c>
    </row>
    <row r="63" spans="1:18" x14ac:dyDescent="0.25">
      <c r="A63" t="s">
        <v>2</v>
      </c>
      <c r="B63">
        <v>2010</v>
      </c>
      <c r="C63">
        <v>313000000</v>
      </c>
      <c r="D63">
        <f t="shared" si="1"/>
        <v>313</v>
      </c>
      <c r="N63" t="s">
        <v>103</v>
      </c>
      <c r="O63">
        <v>2010</v>
      </c>
      <c r="P63">
        <v>9.9999999999999992E-2</v>
      </c>
      <c r="Q63">
        <v>1076</v>
      </c>
      <c r="R63">
        <v>56</v>
      </c>
    </row>
    <row r="64" spans="1:18" x14ac:dyDescent="0.25">
      <c r="A64" t="s">
        <v>2</v>
      </c>
      <c r="B64">
        <v>2011</v>
      </c>
      <c r="C64">
        <v>325000000</v>
      </c>
      <c r="D64">
        <f t="shared" si="1"/>
        <v>325</v>
      </c>
      <c r="N64" t="s">
        <v>85</v>
      </c>
      <c r="O64">
        <v>2010</v>
      </c>
      <c r="P64">
        <v>0.13749999999999998</v>
      </c>
      <c r="Q64">
        <v>2031675</v>
      </c>
      <c r="R64">
        <v>55</v>
      </c>
    </row>
    <row r="65" spans="1:18" x14ac:dyDescent="0.25">
      <c r="A65" t="s">
        <v>2</v>
      </c>
      <c r="B65">
        <v>2012</v>
      </c>
      <c r="C65">
        <v>338000000</v>
      </c>
      <c r="D65">
        <f t="shared" si="1"/>
        <v>338</v>
      </c>
      <c r="N65" t="s">
        <v>178</v>
      </c>
      <c r="O65">
        <v>2010</v>
      </c>
      <c r="P65" s="2">
        <v>1.6666666666666666E-2</v>
      </c>
      <c r="Q65">
        <v>4465798</v>
      </c>
      <c r="R65">
        <v>54</v>
      </c>
    </row>
    <row r="66" spans="1:18" x14ac:dyDescent="0.25">
      <c r="A66" t="s">
        <v>2</v>
      </c>
      <c r="B66">
        <v>2013</v>
      </c>
      <c r="C66">
        <v>352000000</v>
      </c>
      <c r="D66">
        <f t="shared" si="1"/>
        <v>352</v>
      </c>
      <c r="N66" t="s">
        <v>88</v>
      </c>
      <c r="O66">
        <v>2010</v>
      </c>
      <c r="P66" s="2">
        <v>1.5972222222222224E-2</v>
      </c>
      <c r="Q66">
        <v>104971</v>
      </c>
      <c r="R66">
        <v>51</v>
      </c>
    </row>
    <row r="67" spans="1:18" x14ac:dyDescent="0.25">
      <c r="A67" t="s">
        <v>2</v>
      </c>
      <c r="B67">
        <v>2014</v>
      </c>
      <c r="C67">
        <v>367000000</v>
      </c>
      <c r="D67">
        <f t="shared" si="1"/>
        <v>367</v>
      </c>
      <c r="N67" t="s">
        <v>60</v>
      </c>
      <c r="O67">
        <v>2010</v>
      </c>
      <c r="P67">
        <v>6.8000000000000005E-2</v>
      </c>
      <c r="Q67">
        <v>97443</v>
      </c>
      <c r="R67">
        <v>51</v>
      </c>
    </row>
    <row r="68" spans="1:18" x14ac:dyDescent="0.25">
      <c r="A68" t="s">
        <v>2</v>
      </c>
      <c r="B68">
        <v>2015</v>
      </c>
      <c r="C68">
        <v>381000000</v>
      </c>
      <c r="D68">
        <f t="shared" ref="D68" si="4">C68/1000000</f>
        <v>381</v>
      </c>
      <c r="N68" t="s">
        <v>72</v>
      </c>
      <c r="O68">
        <v>2010</v>
      </c>
      <c r="P68">
        <v>9.9999999999999992E-2</v>
      </c>
      <c r="Q68">
        <v>3919268</v>
      </c>
      <c r="R68">
        <v>50</v>
      </c>
    </row>
    <row r="69" spans="1:18" x14ac:dyDescent="0.25">
      <c r="B69">
        <v>2016</v>
      </c>
      <c r="N69" t="s">
        <v>132</v>
      </c>
      <c r="O69">
        <v>2010</v>
      </c>
      <c r="P69">
        <v>7.1527777777777773E-2</v>
      </c>
      <c r="Q69">
        <v>1724509</v>
      </c>
      <c r="R69">
        <v>49</v>
      </c>
    </row>
    <row r="70" spans="1:18" x14ac:dyDescent="0.25">
      <c r="B70">
        <v>2017</v>
      </c>
      <c r="N70" t="s">
        <v>68</v>
      </c>
      <c r="O70">
        <v>2010</v>
      </c>
      <c r="P70" s="2">
        <v>6.2499999999999995E-3</v>
      </c>
      <c r="Q70">
        <v>328487</v>
      </c>
      <c r="R70">
        <v>47</v>
      </c>
    </row>
    <row r="71" spans="1:18" x14ac:dyDescent="0.25">
      <c r="B71">
        <v>2018</v>
      </c>
      <c r="N71" t="s">
        <v>98</v>
      </c>
      <c r="O71">
        <v>2010</v>
      </c>
      <c r="P71">
        <v>9.930555555555555E-2</v>
      </c>
      <c r="Q71">
        <v>299480</v>
      </c>
      <c r="R71">
        <v>45</v>
      </c>
    </row>
    <row r="72" spans="1:18" x14ac:dyDescent="0.25">
      <c r="B72">
        <v>2019</v>
      </c>
      <c r="N72" t="s">
        <v>140</v>
      </c>
      <c r="O72">
        <v>2010</v>
      </c>
      <c r="P72">
        <v>6.9000000000000006E-2</v>
      </c>
      <c r="Q72">
        <v>73364</v>
      </c>
      <c r="R72">
        <v>45</v>
      </c>
    </row>
    <row r="73" spans="1:18" x14ac:dyDescent="0.25">
      <c r="B73">
        <v>2020</v>
      </c>
      <c r="N73" t="s">
        <v>69</v>
      </c>
      <c r="O73">
        <v>2010</v>
      </c>
      <c r="P73">
        <v>0.13125000000000001</v>
      </c>
      <c r="Q73">
        <v>565317</v>
      </c>
      <c r="R73">
        <v>40</v>
      </c>
    </row>
    <row r="74" spans="1:18" x14ac:dyDescent="0.25">
      <c r="B74">
        <v>2021</v>
      </c>
      <c r="N74" t="s">
        <v>29</v>
      </c>
      <c r="O74">
        <v>2010</v>
      </c>
      <c r="P74">
        <v>9.9999999999999992E-2</v>
      </c>
      <c r="Q74">
        <v>195633</v>
      </c>
      <c r="R74">
        <v>40</v>
      </c>
    </row>
    <row r="75" spans="1:18" x14ac:dyDescent="0.25">
      <c r="B75">
        <v>2022</v>
      </c>
      <c r="N75" t="s">
        <v>175</v>
      </c>
      <c r="O75">
        <v>2010</v>
      </c>
      <c r="P75">
        <v>0.24861111111111112</v>
      </c>
      <c r="Q75">
        <v>11730</v>
      </c>
      <c r="R75">
        <v>37</v>
      </c>
    </row>
    <row r="76" spans="1:18" x14ac:dyDescent="0.25">
      <c r="B76">
        <v>2023</v>
      </c>
      <c r="N76" t="s">
        <v>64</v>
      </c>
      <c r="O76">
        <v>2010</v>
      </c>
      <c r="P76" s="2">
        <v>1.9444444444444445E-2</v>
      </c>
      <c r="Q76">
        <v>1495229</v>
      </c>
      <c r="R76">
        <v>36</v>
      </c>
    </row>
    <row r="77" spans="1:18" x14ac:dyDescent="0.25">
      <c r="B77">
        <v>2024</v>
      </c>
      <c r="N77" t="s">
        <v>67</v>
      </c>
      <c r="O77">
        <v>2010</v>
      </c>
      <c r="P77">
        <v>0.4069444444444445</v>
      </c>
      <c r="Q77">
        <v>159681</v>
      </c>
      <c r="R77">
        <v>36</v>
      </c>
    </row>
    <row r="78" spans="1:18" x14ac:dyDescent="0.25">
      <c r="B78">
        <v>2025</v>
      </c>
      <c r="N78" t="s">
        <v>163</v>
      </c>
      <c r="O78">
        <v>2010</v>
      </c>
      <c r="P78">
        <v>9.4E-2</v>
      </c>
      <c r="Q78">
        <v>148807</v>
      </c>
      <c r="R78">
        <v>34</v>
      </c>
    </row>
    <row r="79" spans="1:18" x14ac:dyDescent="0.25">
      <c r="B79">
        <v>2026</v>
      </c>
      <c r="N79" t="s">
        <v>58</v>
      </c>
      <c r="O79">
        <v>2010</v>
      </c>
      <c r="P79">
        <v>5.3999999999999999E-2</v>
      </c>
      <c r="Q79">
        <v>32329</v>
      </c>
      <c r="R79">
        <v>34</v>
      </c>
    </row>
    <row r="80" spans="1:18" x14ac:dyDescent="0.25">
      <c r="B80">
        <v>2027</v>
      </c>
      <c r="N80" t="s">
        <v>52</v>
      </c>
      <c r="O80">
        <v>2010</v>
      </c>
      <c r="P80">
        <v>0.10208333333333335</v>
      </c>
      <c r="Q80">
        <v>330763</v>
      </c>
      <c r="R80">
        <v>33</v>
      </c>
    </row>
    <row r="81" spans="2:18" x14ac:dyDescent="0.25">
      <c r="B81">
        <v>2028</v>
      </c>
      <c r="N81" t="s">
        <v>145</v>
      </c>
      <c r="O81">
        <v>2010</v>
      </c>
      <c r="P81">
        <v>0.10694444444444445</v>
      </c>
      <c r="Q81">
        <v>415707</v>
      </c>
      <c r="R81">
        <v>31</v>
      </c>
    </row>
    <row r="82" spans="2:18" x14ac:dyDescent="0.25">
      <c r="B82">
        <v>2029</v>
      </c>
      <c r="N82" t="s">
        <v>50</v>
      </c>
      <c r="O82">
        <v>2010</v>
      </c>
      <c r="P82">
        <v>0.10208333333333335</v>
      </c>
      <c r="Q82">
        <v>801321</v>
      </c>
      <c r="R82">
        <v>30</v>
      </c>
    </row>
    <row r="83" spans="2:18" x14ac:dyDescent="0.25">
      <c r="B83">
        <v>2030</v>
      </c>
      <c r="N83" t="s">
        <v>53</v>
      </c>
      <c r="O83">
        <v>2010</v>
      </c>
      <c r="P83">
        <v>9.9999999999999992E-2</v>
      </c>
      <c r="Q83">
        <v>49990</v>
      </c>
      <c r="R83">
        <v>30</v>
      </c>
    </row>
    <row r="84" spans="2:18" x14ac:dyDescent="0.25">
      <c r="B84">
        <v>2031</v>
      </c>
      <c r="N84" t="s">
        <v>91</v>
      </c>
      <c r="O84">
        <v>2010</v>
      </c>
      <c r="P84">
        <v>9.9999999999999992E-2</v>
      </c>
      <c r="Q84">
        <v>32557</v>
      </c>
      <c r="R84">
        <v>30</v>
      </c>
    </row>
    <row r="85" spans="2:18" x14ac:dyDescent="0.25">
      <c r="B85">
        <v>2032</v>
      </c>
      <c r="N85" t="s">
        <v>26</v>
      </c>
      <c r="O85">
        <v>2010</v>
      </c>
      <c r="P85">
        <v>0.11944444444444445</v>
      </c>
      <c r="Q85">
        <v>20191</v>
      </c>
      <c r="R85">
        <v>29</v>
      </c>
    </row>
    <row r="86" spans="2:18" x14ac:dyDescent="0.25">
      <c r="B86">
        <v>2033</v>
      </c>
      <c r="N86" t="s">
        <v>74</v>
      </c>
      <c r="O86">
        <v>2010</v>
      </c>
      <c r="P86">
        <v>3.4000000000000002E-2</v>
      </c>
      <c r="Q86">
        <v>34962</v>
      </c>
      <c r="R86">
        <v>27</v>
      </c>
    </row>
    <row r="87" spans="2:18" x14ac:dyDescent="0.25">
      <c r="B87">
        <v>2034</v>
      </c>
      <c r="N87" t="s">
        <v>173</v>
      </c>
      <c r="O87">
        <v>2010</v>
      </c>
      <c r="P87">
        <v>4.2000000000000003E-2</v>
      </c>
      <c r="Q87">
        <v>310385</v>
      </c>
      <c r="R87">
        <v>26</v>
      </c>
    </row>
    <row r="88" spans="2:18" x14ac:dyDescent="0.25">
      <c r="B88">
        <v>2035</v>
      </c>
      <c r="N88" t="s">
        <v>107</v>
      </c>
      <c r="O88">
        <v>2010</v>
      </c>
      <c r="P88">
        <v>9.9999999999999992E-2</v>
      </c>
      <c r="Q88">
        <v>1543879</v>
      </c>
      <c r="R88">
        <v>25</v>
      </c>
    </row>
    <row r="89" spans="2:18" x14ac:dyDescent="0.25">
      <c r="B89">
        <v>2036</v>
      </c>
      <c r="N89" t="s">
        <v>49</v>
      </c>
      <c r="O89">
        <v>2010</v>
      </c>
      <c r="P89">
        <v>9.9999999999999992E-2</v>
      </c>
      <c r="Q89">
        <v>520238</v>
      </c>
      <c r="R89">
        <v>25</v>
      </c>
    </row>
    <row r="90" spans="2:18" x14ac:dyDescent="0.25">
      <c r="B90">
        <v>2037</v>
      </c>
      <c r="N90" t="s">
        <v>111</v>
      </c>
      <c r="O90">
        <v>2010</v>
      </c>
      <c r="P90">
        <v>9.9999999999999992E-2</v>
      </c>
      <c r="Q90">
        <v>12280</v>
      </c>
      <c r="R90">
        <v>25</v>
      </c>
    </row>
    <row r="91" spans="2:18" x14ac:dyDescent="0.25">
      <c r="B91">
        <v>2038</v>
      </c>
      <c r="N91" t="s">
        <v>44</v>
      </c>
      <c r="O91">
        <v>2010</v>
      </c>
      <c r="P91">
        <v>8.8999999999999996E-2</v>
      </c>
      <c r="Q91">
        <v>368154</v>
      </c>
      <c r="R91">
        <v>23</v>
      </c>
    </row>
    <row r="92" spans="2:18" x14ac:dyDescent="0.25">
      <c r="B92">
        <v>2039</v>
      </c>
      <c r="N92" t="s">
        <v>81</v>
      </c>
      <c r="O92">
        <v>2010</v>
      </c>
      <c r="P92">
        <v>9.9999999999999992E-2</v>
      </c>
      <c r="Q92">
        <v>324250</v>
      </c>
      <c r="R92">
        <v>23</v>
      </c>
    </row>
    <row r="93" spans="2:18" x14ac:dyDescent="0.25">
      <c r="B93">
        <v>2040</v>
      </c>
      <c r="N93" t="s">
        <v>39</v>
      </c>
      <c r="O93">
        <v>2010</v>
      </c>
      <c r="P93">
        <v>9.9999999999999992E-2</v>
      </c>
      <c r="Q93">
        <v>2413455</v>
      </c>
      <c r="R93">
        <v>21</v>
      </c>
    </row>
    <row r="94" spans="2:18" x14ac:dyDescent="0.25">
      <c r="B94">
        <v>2041</v>
      </c>
      <c r="N94" t="s">
        <v>113</v>
      </c>
      <c r="O94">
        <v>2010</v>
      </c>
      <c r="P94">
        <v>0.1534722222222222</v>
      </c>
      <c r="Q94">
        <v>8818</v>
      </c>
      <c r="R94">
        <v>21</v>
      </c>
    </row>
    <row r="95" spans="2:18" x14ac:dyDescent="0.25">
      <c r="B95">
        <v>2042</v>
      </c>
      <c r="N95" t="s">
        <v>112</v>
      </c>
      <c r="O95">
        <v>2010</v>
      </c>
      <c r="P95">
        <v>0.36249999999999999</v>
      </c>
      <c r="Q95">
        <v>32882</v>
      </c>
      <c r="R95">
        <v>20</v>
      </c>
    </row>
    <row r="96" spans="2:18" x14ac:dyDescent="0.25">
      <c r="B96">
        <v>2043</v>
      </c>
      <c r="N96" t="s">
        <v>48</v>
      </c>
      <c r="O96">
        <v>2010</v>
      </c>
      <c r="P96">
        <v>0.10347222222222223</v>
      </c>
      <c r="Q96">
        <v>3885</v>
      </c>
      <c r="R96">
        <v>19</v>
      </c>
    </row>
    <row r="97" spans="2:18" x14ac:dyDescent="0.25">
      <c r="B97">
        <v>2044</v>
      </c>
      <c r="N97" t="s">
        <v>105</v>
      </c>
      <c r="O97">
        <v>2010</v>
      </c>
      <c r="P97">
        <v>0.10069444444444443</v>
      </c>
      <c r="Q97">
        <v>192818</v>
      </c>
      <c r="R97">
        <v>18</v>
      </c>
    </row>
    <row r="98" spans="2:18" x14ac:dyDescent="0.25">
      <c r="B98">
        <v>2045</v>
      </c>
      <c r="N98" t="s">
        <v>156</v>
      </c>
      <c r="O98">
        <v>2010</v>
      </c>
      <c r="P98">
        <v>0.22569444444444445</v>
      </c>
      <c r="Q98">
        <v>12417</v>
      </c>
      <c r="R98">
        <v>18</v>
      </c>
    </row>
    <row r="99" spans="2:18" x14ac:dyDescent="0.25">
      <c r="B99">
        <v>2046</v>
      </c>
      <c r="N99" t="s">
        <v>174</v>
      </c>
      <c r="O99">
        <v>2010</v>
      </c>
      <c r="P99">
        <v>7.7777777777777779E-2</v>
      </c>
      <c r="Q99">
        <v>5839685</v>
      </c>
      <c r="R99">
        <v>16</v>
      </c>
    </row>
    <row r="100" spans="2:18" x14ac:dyDescent="0.25">
      <c r="B100">
        <v>2047</v>
      </c>
      <c r="N100" t="s">
        <v>184</v>
      </c>
      <c r="O100">
        <v>2010</v>
      </c>
      <c r="P100">
        <v>0.14722222222222223</v>
      </c>
      <c r="Q100">
        <v>5596657</v>
      </c>
      <c r="R100">
        <v>16</v>
      </c>
    </row>
    <row r="101" spans="2:18" x14ac:dyDescent="0.25">
      <c r="B101">
        <v>2048</v>
      </c>
      <c r="N101" t="s">
        <v>42</v>
      </c>
      <c r="O101">
        <v>2010</v>
      </c>
      <c r="P101">
        <v>0.17916666666666667</v>
      </c>
      <c r="Q101">
        <v>428029</v>
      </c>
      <c r="R101">
        <v>16</v>
      </c>
    </row>
    <row r="102" spans="2:18" x14ac:dyDescent="0.25">
      <c r="B102">
        <v>2049</v>
      </c>
      <c r="N102" t="s">
        <v>124</v>
      </c>
      <c r="O102">
        <v>2010</v>
      </c>
      <c r="P102">
        <v>0.11319444444444444</v>
      </c>
      <c r="Q102">
        <v>31300</v>
      </c>
      <c r="R102">
        <v>15</v>
      </c>
    </row>
    <row r="103" spans="2:18" x14ac:dyDescent="0.25">
      <c r="B103">
        <v>2050</v>
      </c>
      <c r="N103" t="s">
        <v>82</v>
      </c>
      <c r="O103">
        <v>2010</v>
      </c>
      <c r="P103">
        <v>9.1666666666666674E-2</v>
      </c>
      <c r="Q103">
        <v>149227</v>
      </c>
      <c r="R103">
        <v>14</v>
      </c>
    </row>
    <row r="104" spans="2:18" x14ac:dyDescent="0.25">
      <c r="N104" t="s">
        <v>162</v>
      </c>
      <c r="O104">
        <v>2010</v>
      </c>
      <c r="P104">
        <v>8.6111111111111124E-2</v>
      </c>
      <c r="Q104">
        <v>94935</v>
      </c>
      <c r="R104">
        <v>14</v>
      </c>
    </row>
    <row r="105" spans="2:18" x14ac:dyDescent="0.25">
      <c r="N105" t="s">
        <v>89</v>
      </c>
      <c r="O105">
        <v>2010</v>
      </c>
      <c r="P105">
        <v>8.6999999999999994E-2</v>
      </c>
      <c r="Q105">
        <v>3725463</v>
      </c>
      <c r="R105">
        <v>12</v>
      </c>
    </row>
    <row r="106" spans="2:18" x14ac:dyDescent="0.25">
      <c r="N106" t="s">
        <v>20</v>
      </c>
      <c r="O106">
        <v>2010</v>
      </c>
      <c r="P106">
        <v>0.12708333333333333</v>
      </c>
      <c r="Q106">
        <v>2753550</v>
      </c>
      <c r="R106">
        <v>12</v>
      </c>
    </row>
    <row r="107" spans="2:18" x14ac:dyDescent="0.25">
      <c r="N107" t="s">
        <v>172</v>
      </c>
      <c r="O107">
        <v>2010</v>
      </c>
      <c r="P107">
        <v>9.7000000000000003E-2</v>
      </c>
      <c r="Q107">
        <v>1346905</v>
      </c>
      <c r="R107">
        <v>12</v>
      </c>
    </row>
    <row r="108" spans="2:18" x14ac:dyDescent="0.25">
      <c r="N108" t="s">
        <v>23</v>
      </c>
      <c r="O108">
        <v>2010</v>
      </c>
      <c r="P108">
        <v>9.1666666666666674E-2</v>
      </c>
      <c r="Q108">
        <v>59785</v>
      </c>
      <c r="R108">
        <v>10</v>
      </c>
    </row>
    <row r="109" spans="2:18" x14ac:dyDescent="0.25">
      <c r="N109" t="s">
        <v>144</v>
      </c>
      <c r="O109">
        <v>2010</v>
      </c>
      <c r="P109">
        <v>0.11458333333333333</v>
      </c>
      <c r="Q109">
        <v>11852055</v>
      </c>
      <c r="R109">
        <v>9</v>
      </c>
    </row>
    <row r="110" spans="2:18" x14ac:dyDescent="0.25">
      <c r="N110" t="s">
        <v>147</v>
      </c>
      <c r="O110">
        <v>2010</v>
      </c>
      <c r="P110">
        <v>0.17500000000000002</v>
      </c>
      <c r="Q110">
        <v>406347</v>
      </c>
      <c r="R110">
        <v>9</v>
      </c>
    </row>
    <row r="111" spans="2:18" x14ac:dyDescent="0.25">
      <c r="N111" t="s">
        <v>150</v>
      </c>
      <c r="O111">
        <v>2010</v>
      </c>
      <c r="P111">
        <v>0.12222222222222222</v>
      </c>
      <c r="Q111">
        <v>85534</v>
      </c>
      <c r="R111">
        <v>9</v>
      </c>
    </row>
    <row r="112" spans="2:18" x14ac:dyDescent="0.25">
      <c r="N112" t="s">
        <v>116</v>
      </c>
      <c r="O112">
        <v>2010</v>
      </c>
      <c r="P112">
        <v>0.10833333333333334</v>
      </c>
      <c r="Q112">
        <v>1561618</v>
      </c>
      <c r="R112">
        <v>8</v>
      </c>
    </row>
    <row r="113" spans="14:18" x14ac:dyDescent="0.25">
      <c r="N113" t="s">
        <v>134</v>
      </c>
      <c r="O113">
        <v>2010</v>
      </c>
      <c r="P113">
        <v>0.17500000000000002</v>
      </c>
      <c r="Q113">
        <v>310379</v>
      </c>
      <c r="R113">
        <v>8</v>
      </c>
    </row>
    <row r="114" spans="14:18" x14ac:dyDescent="0.25">
      <c r="N114" t="s">
        <v>38</v>
      </c>
      <c r="O114">
        <v>2010</v>
      </c>
      <c r="P114">
        <v>8.2638888888888887E-2</v>
      </c>
      <c r="Q114">
        <v>738106</v>
      </c>
      <c r="R114">
        <v>7</v>
      </c>
    </row>
    <row r="115" spans="14:18" x14ac:dyDescent="0.25">
      <c r="N115" t="s">
        <v>104</v>
      </c>
      <c r="O115">
        <v>2010</v>
      </c>
      <c r="P115">
        <v>6.3E-2</v>
      </c>
      <c r="Q115">
        <v>87636</v>
      </c>
      <c r="R115">
        <v>6</v>
      </c>
    </row>
    <row r="116" spans="14:18" x14ac:dyDescent="0.25">
      <c r="N116" t="s">
        <v>86</v>
      </c>
      <c r="O116">
        <v>2010</v>
      </c>
      <c r="P116">
        <v>0.14861111111111111</v>
      </c>
      <c r="Q116">
        <v>32377</v>
      </c>
      <c r="R116">
        <v>6</v>
      </c>
    </row>
    <row r="117" spans="14:18" x14ac:dyDescent="0.25">
      <c r="N117" t="s">
        <v>19</v>
      </c>
      <c r="O117">
        <v>2010</v>
      </c>
      <c r="P117">
        <v>4.5833333333333337E-2</v>
      </c>
      <c r="Q117">
        <v>22804</v>
      </c>
      <c r="R117">
        <v>6</v>
      </c>
    </row>
    <row r="118" spans="14:18" x14ac:dyDescent="0.25">
      <c r="N118" t="s">
        <v>136</v>
      </c>
      <c r="O118">
        <v>2010</v>
      </c>
      <c r="P118">
        <v>0.17500000000000002</v>
      </c>
      <c r="Q118">
        <v>2669998</v>
      </c>
      <c r="R118">
        <v>5</v>
      </c>
    </row>
    <row r="119" spans="14:18" x14ac:dyDescent="0.25">
      <c r="N119" t="s">
        <v>101</v>
      </c>
      <c r="O119">
        <v>2010</v>
      </c>
      <c r="P119">
        <v>8.4000000000000005E-2</v>
      </c>
      <c r="Q119">
        <v>93251</v>
      </c>
      <c r="R119">
        <v>4</v>
      </c>
    </row>
    <row r="120" spans="14:18" x14ac:dyDescent="0.25">
      <c r="N120" t="s">
        <v>25</v>
      </c>
      <c r="O120">
        <v>2010</v>
      </c>
      <c r="P120" s="2">
        <v>3.9583333333333331E-2</v>
      </c>
      <c r="Q120">
        <v>58164</v>
      </c>
      <c r="R120">
        <v>4</v>
      </c>
    </row>
    <row r="121" spans="14:18" x14ac:dyDescent="0.25">
      <c r="N121" t="s">
        <v>129</v>
      </c>
      <c r="O121">
        <v>2010</v>
      </c>
      <c r="P121" s="2">
        <v>0.12916666666666668</v>
      </c>
      <c r="Q121">
        <v>1745123</v>
      </c>
      <c r="R121">
        <v>3</v>
      </c>
    </row>
    <row r="122" spans="14:18" x14ac:dyDescent="0.25">
      <c r="N122" t="s">
        <v>57</v>
      </c>
      <c r="O122">
        <v>2010</v>
      </c>
      <c r="P122">
        <v>0.17500000000000002</v>
      </c>
      <c r="Q122">
        <v>24634</v>
      </c>
      <c r="R122">
        <v>3</v>
      </c>
    </row>
    <row r="123" spans="14:18" x14ac:dyDescent="0.25">
      <c r="N123" t="s">
        <v>109</v>
      </c>
      <c r="O123">
        <v>2010</v>
      </c>
      <c r="P123">
        <v>0.17500000000000002</v>
      </c>
      <c r="Q123">
        <v>342306</v>
      </c>
      <c r="R123">
        <v>2</v>
      </c>
    </row>
    <row r="124" spans="14:18" x14ac:dyDescent="0.25">
      <c r="N124" t="s">
        <v>70</v>
      </c>
      <c r="O124">
        <v>2010</v>
      </c>
      <c r="P124">
        <v>0.27638888888888891</v>
      </c>
      <c r="Q124">
        <v>1020406</v>
      </c>
      <c r="R124">
        <v>1</v>
      </c>
    </row>
    <row r="125" spans="14:18" x14ac:dyDescent="0.25">
      <c r="N125" t="s">
        <v>73</v>
      </c>
      <c r="O125">
        <v>2010</v>
      </c>
      <c r="P125">
        <v>0.20625000000000002</v>
      </c>
      <c r="Q125">
        <v>826436</v>
      </c>
      <c r="R125">
        <v>1</v>
      </c>
    </row>
    <row r="126" spans="14:18" x14ac:dyDescent="0.25">
      <c r="N126" t="s">
        <v>176</v>
      </c>
      <c r="O126">
        <v>2010</v>
      </c>
      <c r="P126">
        <v>0.10069444444444443</v>
      </c>
      <c r="Q126">
        <v>108421</v>
      </c>
      <c r="R126">
        <v>1</v>
      </c>
    </row>
    <row r="127" spans="14:18" x14ac:dyDescent="0.25">
      <c r="N127" t="s">
        <v>22</v>
      </c>
      <c r="O127">
        <v>2010</v>
      </c>
      <c r="P127" s="2">
        <v>2.7083333333333334E-2</v>
      </c>
      <c r="Q127">
        <v>51364</v>
      </c>
      <c r="R127">
        <v>1</v>
      </c>
    </row>
    <row r="128" spans="14:18" x14ac:dyDescent="0.25">
      <c r="N128" t="s">
        <v>21</v>
      </c>
      <c r="O128">
        <v>2010</v>
      </c>
      <c r="P128">
        <v>0.17500000000000002</v>
      </c>
      <c r="Q128">
        <v>9352</v>
      </c>
      <c r="R128">
        <v>1</v>
      </c>
    </row>
    <row r="129" spans="14:18" x14ac:dyDescent="0.25">
      <c r="N129" t="s">
        <v>31</v>
      </c>
      <c r="O129">
        <v>2010</v>
      </c>
      <c r="P129">
        <v>2.5999999999999999E-2</v>
      </c>
      <c r="Q129">
        <v>3688</v>
      </c>
      <c r="R129">
        <v>1</v>
      </c>
    </row>
    <row r="130" spans="14:18" x14ac:dyDescent="0.25">
      <c r="N130" t="s">
        <v>133</v>
      </c>
      <c r="O130">
        <v>2010</v>
      </c>
      <c r="P130">
        <v>0.23263888888888887</v>
      </c>
      <c r="Q130">
        <v>37825550</v>
      </c>
      <c r="R130">
        <v>0</v>
      </c>
    </row>
    <row r="131" spans="14:18" x14ac:dyDescent="0.25">
      <c r="N131" t="s">
        <v>153</v>
      </c>
      <c r="O131">
        <v>2010</v>
      </c>
      <c r="P131">
        <v>0.33680555555555558</v>
      </c>
      <c r="Q131">
        <v>14476561</v>
      </c>
      <c r="R131">
        <v>0</v>
      </c>
    </row>
    <row r="132" spans="14:18" x14ac:dyDescent="0.25">
      <c r="N132" t="s">
        <v>75</v>
      </c>
      <c r="O132">
        <v>2010</v>
      </c>
      <c r="P132">
        <v>0.11875000000000001</v>
      </c>
      <c r="Q132">
        <v>7993489</v>
      </c>
      <c r="R132">
        <v>0</v>
      </c>
    </row>
    <row r="133" spans="14:18" x14ac:dyDescent="0.25">
      <c r="N133" t="s">
        <v>186</v>
      </c>
      <c r="O133">
        <v>2010</v>
      </c>
      <c r="P133">
        <v>0.14930555555555555</v>
      </c>
      <c r="Q133">
        <v>4925590</v>
      </c>
      <c r="R133">
        <v>0</v>
      </c>
    </row>
    <row r="134" spans="14:18" x14ac:dyDescent="0.25">
      <c r="N134" t="s">
        <v>180</v>
      </c>
      <c r="O134">
        <v>2010</v>
      </c>
      <c r="P134">
        <v>0.19236111111111109</v>
      </c>
      <c r="Q134">
        <v>4709157</v>
      </c>
      <c r="R134">
        <v>0</v>
      </c>
    </row>
    <row r="135" spans="14:18" x14ac:dyDescent="0.25">
      <c r="N135" t="s">
        <v>152</v>
      </c>
      <c r="O135">
        <v>2010</v>
      </c>
      <c r="P135">
        <v>0.13333333333333333</v>
      </c>
      <c r="Q135">
        <v>4557128</v>
      </c>
      <c r="R135">
        <v>0</v>
      </c>
    </row>
    <row r="136" spans="14:18" x14ac:dyDescent="0.25">
      <c r="N136" t="s">
        <v>161</v>
      </c>
      <c r="O136">
        <v>2010</v>
      </c>
      <c r="P136">
        <v>9.3055555555555558E-2</v>
      </c>
      <c r="Q136">
        <v>2899258</v>
      </c>
      <c r="R136">
        <v>0</v>
      </c>
    </row>
    <row r="137" spans="14:18" x14ac:dyDescent="0.25">
      <c r="N137" t="s">
        <v>168</v>
      </c>
      <c r="O137">
        <v>2010</v>
      </c>
      <c r="P137">
        <v>0.29444444444444445</v>
      </c>
      <c r="Q137">
        <v>2571398</v>
      </c>
      <c r="R137">
        <v>0</v>
      </c>
    </row>
    <row r="138" spans="14:18" x14ac:dyDescent="0.25">
      <c r="N138" t="s">
        <v>179</v>
      </c>
      <c r="O138">
        <v>2010</v>
      </c>
      <c r="P138">
        <v>7.7777777777777779E-2</v>
      </c>
      <c r="Q138">
        <v>2025772</v>
      </c>
      <c r="R138">
        <v>0</v>
      </c>
    </row>
    <row r="139" spans="14:18" x14ac:dyDescent="0.25">
      <c r="N139" t="s">
        <v>34</v>
      </c>
      <c r="O139">
        <v>2010</v>
      </c>
      <c r="P139">
        <v>9.2999999999999999E-2</v>
      </c>
      <c r="Q139">
        <v>1154309</v>
      </c>
      <c r="R139">
        <v>0</v>
      </c>
    </row>
    <row r="140" spans="14:18" x14ac:dyDescent="0.25">
      <c r="N140" t="s">
        <v>108</v>
      </c>
      <c r="O140">
        <v>2010</v>
      </c>
      <c r="P140">
        <v>0.18402777777777779</v>
      </c>
      <c r="Q140">
        <v>1022683</v>
      </c>
      <c r="R140">
        <v>0</v>
      </c>
    </row>
    <row r="141" spans="14:18" x14ac:dyDescent="0.25">
      <c r="N141" t="s">
        <v>142</v>
      </c>
      <c r="O141">
        <v>2010</v>
      </c>
      <c r="P141">
        <v>7.7777777777777779E-2</v>
      </c>
      <c r="Q141">
        <v>900658</v>
      </c>
      <c r="R141">
        <v>0</v>
      </c>
    </row>
    <row r="142" spans="14:18" x14ac:dyDescent="0.25">
      <c r="N142" t="s">
        <v>154</v>
      </c>
      <c r="O142">
        <v>2010</v>
      </c>
      <c r="P142" s="2">
        <v>1.3888888888888889E-3</v>
      </c>
      <c r="Q142">
        <v>811858</v>
      </c>
      <c r="R142">
        <v>0</v>
      </c>
    </row>
    <row r="143" spans="14:18" x14ac:dyDescent="0.25">
      <c r="N143" t="s">
        <v>79</v>
      </c>
      <c r="O143">
        <v>2010</v>
      </c>
      <c r="P143">
        <v>0.47638888888888892</v>
      </c>
      <c r="Q143">
        <v>750690</v>
      </c>
      <c r="R143">
        <v>0</v>
      </c>
    </row>
    <row r="144" spans="14:18" x14ac:dyDescent="0.25">
      <c r="N144" t="s">
        <v>160</v>
      </c>
      <c r="O144">
        <v>2010</v>
      </c>
      <c r="P144" s="2">
        <v>2.9861111111111113E-2</v>
      </c>
      <c r="Q144">
        <v>715716</v>
      </c>
      <c r="R144">
        <v>0</v>
      </c>
    </row>
    <row r="145" spans="14:18" x14ac:dyDescent="0.25">
      <c r="N145" t="s">
        <v>185</v>
      </c>
      <c r="O145">
        <v>2010</v>
      </c>
      <c r="P145">
        <v>0.13819444444444445</v>
      </c>
      <c r="Q145">
        <v>600741</v>
      </c>
      <c r="R145">
        <v>0</v>
      </c>
    </row>
    <row r="146" spans="14:18" x14ac:dyDescent="0.25">
      <c r="N146" t="s">
        <v>97</v>
      </c>
      <c r="O146">
        <v>2010</v>
      </c>
      <c r="P146">
        <v>0.2298611111111111</v>
      </c>
      <c r="Q146">
        <v>525630</v>
      </c>
      <c r="R146">
        <v>0</v>
      </c>
    </row>
    <row r="147" spans="14:18" x14ac:dyDescent="0.25">
      <c r="N147" t="s">
        <v>170</v>
      </c>
      <c r="O147">
        <v>2010</v>
      </c>
      <c r="P147" s="2">
        <v>1.9444444444444445E-2</v>
      </c>
      <c r="Q147">
        <v>499682</v>
      </c>
      <c r="R147">
        <v>0</v>
      </c>
    </row>
    <row r="148" spans="14:18" x14ac:dyDescent="0.25">
      <c r="N148" t="s">
        <v>56</v>
      </c>
      <c r="O148">
        <v>2010</v>
      </c>
      <c r="P148">
        <v>0.16250000000000001</v>
      </c>
      <c r="Q148">
        <v>458084</v>
      </c>
      <c r="R148">
        <v>0</v>
      </c>
    </row>
    <row r="149" spans="14:18" x14ac:dyDescent="0.25">
      <c r="N149" t="s">
        <v>119</v>
      </c>
      <c r="O149">
        <v>2010</v>
      </c>
      <c r="P149">
        <v>0.13472222222222222</v>
      </c>
      <c r="Q149">
        <v>359483</v>
      </c>
      <c r="R149">
        <v>0</v>
      </c>
    </row>
    <row r="150" spans="14:18" x14ac:dyDescent="0.25">
      <c r="N150" t="s">
        <v>143</v>
      </c>
      <c r="O150">
        <v>2010</v>
      </c>
      <c r="P150" s="2">
        <v>5.5555555555555558E-3</v>
      </c>
      <c r="Q150">
        <v>318151</v>
      </c>
      <c r="R150">
        <v>0</v>
      </c>
    </row>
    <row r="151" spans="14:18" x14ac:dyDescent="0.25">
      <c r="N151" t="s">
        <v>181</v>
      </c>
      <c r="O151">
        <v>2010</v>
      </c>
      <c r="P151">
        <v>4.8000000000000001E-2</v>
      </c>
      <c r="Q151">
        <v>164305</v>
      </c>
      <c r="R151">
        <v>0</v>
      </c>
    </row>
    <row r="152" spans="14:18" x14ac:dyDescent="0.25">
      <c r="N152" t="s">
        <v>110</v>
      </c>
      <c r="O152">
        <v>2010</v>
      </c>
      <c r="P152" s="2">
        <v>1.1111111111111112E-2</v>
      </c>
      <c r="Q152">
        <v>103933</v>
      </c>
      <c r="R152">
        <v>0</v>
      </c>
    </row>
    <row r="153" spans="14:18" x14ac:dyDescent="0.25">
      <c r="N153" t="s">
        <v>148</v>
      </c>
      <c r="O153">
        <v>2010</v>
      </c>
      <c r="P153">
        <v>0.17222222222222225</v>
      </c>
      <c r="Q153">
        <v>100713</v>
      </c>
      <c r="R153">
        <v>0</v>
      </c>
    </row>
    <row r="154" spans="14:18" x14ac:dyDescent="0.25">
      <c r="N154" t="s">
        <v>149</v>
      </c>
      <c r="O154">
        <v>2010</v>
      </c>
      <c r="P154">
        <v>4.7E-2</v>
      </c>
      <c r="Q154">
        <v>95171</v>
      </c>
      <c r="R154">
        <v>0</v>
      </c>
    </row>
    <row r="155" spans="14:18" x14ac:dyDescent="0.25">
      <c r="N155" t="s">
        <v>83</v>
      </c>
      <c r="O155">
        <v>2010</v>
      </c>
      <c r="P155">
        <v>0.25555555555555559</v>
      </c>
      <c r="Q155">
        <v>72126</v>
      </c>
      <c r="R155">
        <v>0</v>
      </c>
    </row>
    <row r="156" spans="14:18" x14ac:dyDescent="0.25">
      <c r="N156" t="s">
        <v>157</v>
      </c>
      <c r="O156">
        <v>2010</v>
      </c>
      <c r="P156">
        <v>0.19513888888888889</v>
      </c>
      <c r="Q156">
        <v>32620</v>
      </c>
      <c r="R156">
        <v>0</v>
      </c>
    </row>
    <row r="157" spans="14:18" x14ac:dyDescent="0.25">
      <c r="N157" t="s">
        <v>96</v>
      </c>
      <c r="O157">
        <v>2010</v>
      </c>
      <c r="P157">
        <v>0.17500000000000002</v>
      </c>
      <c r="Q157">
        <v>22995</v>
      </c>
      <c r="R157">
        <v>0</v>
      </c>
    </row>
    <row r="158" spans="14:18" x14ac:dyDescent="0.25">
      <c r="N158" t="s">
        <v>37</v>
      </c>
      <c r="O158">
        <v>2010</v>
      </c>
      <c r="P158">
        <v>0.17500000000000002</v>
      </c>
      <c r="Q158">
        <v>14678</v>
      </c>
      <c r="R158">
        <v>0</v>
      </c>
    </row>
    <row r="159" spans="14:18" x14ac:dyDescent="0.25">
      <c r="N159" t="s">
        <v>63</v>
      </c>
      <c r="O159">
        <v>2010</v>
      </c>
      <c r="P159">
        <v>0.17500000000000002</v>
      </c>
      <c r="Q159">
        <v>14666</v>
      </c>
      <c r="R159">
        <v>0</v>
      </c>
    </row>
    <row r="160" spans="14:18" x14ac:dyDescent="0.25">
      <c r="N160" t="s">
        <v>45</v>
      </c>
      <c r="O160">
        <v>2010</v>
      </c>
      <c r="P160">
        <v>0.17500000000000002</v>
      </c>
      <c r="Q160">
        <v>13678</v>
      </c>
      <c r="R160">
        <v>0</v>
      </c>
    </row>
    <row r="161" spans="14:18" x14ac:dyDescent="0.25">
      <c r="N161" t="s">
        <v>28</v>
      </c>
      <c r="O161">
        <v>2010</v>
      </c>
      <c r="P161">
        <v>0.17500000000000002</v>
      </c>
      <c r="Q161">
        <v>5990</v>
      </c>
      <c r="R161">
        <v>0</v>
      </c>
    </row>
    <row r="162" spans="14:18" x14ac:dyDescent="0.25">
      <c r="N162" t="s">
        <v>155</v>
      </c>
      <c r="O162">
        <v>2010</v>
      </c>
      <c r="P162">
        <v>0.17500000000000002</v>
      </c>
      <c r="Q162">
        <v>5234</v>
      </c>
      <c r="R162">
        <v>0</v>
      </c>
    </row>
    <row r="163" spans="14:18" x14ac:dyDescent="0.25">
      <c r="N163" t="s">
        <v>36</v>
      </c>
      <c r="O163">
        <v>2010</v>
      </c>
      <c r="P163">
        <v>0.17500000000000002</v>
      </c>
      <c r="Q163">
        <v>5106</v>
      </c>
      <c r="R163">
        <v>0</v>
      </c>
    </row>
    <row r="164" spans="14:18" x14ac:dyDescent="0.25">
      <c r="N164" t="s">
        <v>100</v>
      </c>
      <c r="O164">
        <v>2010</v>
      </c>
      <c r="P164">
        <v>0.17500000000000002</v>
      </c>
      <c r="Q164">
        <v>5006</v>
      </c>
      <c r="R164">
        <v>0</v>
      </c>
    </row>
    <row r="165" spans="14:18" x14ac:dyDescent="0.25">
      <c r="N165" t="s">
        <v>151</v>
      </c>
      <c r="O165">
        <v>2010</v>
      </c>
      <c r="P165">
        <v>0.17500000000000002</v>
      </c>
      <c r="Q165">
        <v>4466</v>
      </c>
      <c r="R165">
        <v>0</v>
      </c>
    </row>
    <row r="166" spans="14:18" x14ac:dyDescent="0.25">
      <c r="N166" t="s">
        <v>90</v>
      </c>
      <c r="O166">
        <v>2010</v>
      </c>
      <c r="P166">
        <v>0.17500000000000002</v>
      </c>
      <c r="Q166">
        <v>3412</v>
      </c>
      <c r="R166">
        <v>0</v>
      </c>
    </row>
    <row r="167" spans="14:18" x14ac:dyDescent="0.25">
      <c r="N167" t="s">
        <v>120</v>
      </c>
      <c r="O167">
        <v>2010</v>
      </c>
      <c r="P167">
        <v>0.17500000000000002</v>
      </c>
      <c r="Q167">
        <v>3263</v>
      </c>
      <c r="R167">
        <v>0</v>
      </c>
    </row>
    <row r="168" spans="14:18" x14ac:dyDescent="0.25">
      <c r="N168" t="s">
        <v>62</v>
      </c>
      <c r="O168">
        <v>2010</v>
      </c>
      <c r="P168">
        <v>0.17500000000000002</v>
      </c>
      <c r="Q168">
        <v>3053</v>
      </c>
      <c r="R168">
        <v>0</v>
      </c>
    </row>
    <row r="169" spans="14:18" x14ac:dyDescent="0.25">
      <c r="N169" t="s">
        <v>130</v>
      </c>
      <c r="O169">
        <v>2010</v>
      </c>
      <c r="P169">
        <v>0.17500000000000002</v>
      </c>
      <c r="Q169">
        <v>2851</v>
      </c>
      <c r="R169">
        <v>0</v>
      </c>
    </row>
    <row r="170" spans="14:18" x14ac:dyDescent="0.25">
      <c r="N170" t="s">
        <v>30</v>
      </c>
      <c r="O170">
        <v>2010</v>
      </c>
      <c r="P170">
        <v>0.17500000000000002</v>
      </c>
      <c r="Q170">
        <v>2504</v>
      </c>
      <c r="R170">
        <v>0</v>
      </c>
    </row>
  </sheetData>
  <sortState xmlns:xlrd2="http://schemas.microsoft.com/office/spreadsheetml/2017/richdata2" ref="T3:X22">
    <sortCondition descending="1" ref="X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9</vt:i4>
      </vt:variant>
    </vt:vector>
  </HeadingPairs>
  <TitlesOfParts>
    <vt:vector size="10" baseType="lpstr">
      <vt:lpstr>Ark1</vt:lpstr>
      <vt:lpstr>'Ark1'!cumulative_global_plastics</vt:lpstr>
      <vt:lpstr>'Ark1'!global_plastics_production</vt:lpstr>
      <vt:lpstr>'Ark1'!inadequately_managed_plastic_1</vt:lpstr>
      <vt:lpstr>'Ark1'!plastic_production_by_sector</vt:lpstr>
      <vt:lpstr>'Ark1'!plastic_top_20_rivers</vt:lpstr>
      <vt:lpstr>'Ark1'!plastic_waste_by_sector</vt:lpstr>
      <vt:lpstr>'Ark1'!plastic_waste_generation_total</vt:lpstr>
      <vt:lpstr>'Ark1'!plastic_waste_per_capita</vt:lpstr>
      <vt:lpstr>'Ark1'!surface_plastic_mass_by_ocean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Office-bruger</dc:creator>
  <cp:lastModifiedBy>Niels</cp:lastModifiedBy>
  <dcterms:created xsi:type="dcterms:W3CDTF">2019-01-23T19:24:50Z</dcterms:created>
  <dcterms:modified xsi:type="dcterms:W3CDTF">2019-07-04T06:48:07Z</dcterms:modified>
</cp:coreProperties>
</file>